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32760" windowWidth="16380" windowHeight="8190" tabRatio="913" activeTab="0"/>
  </bookViews>
  <sheets>
    <sheet name="Winterlauf" sheetId="1" r:id="rId1"/>
    <sheet name="Vereinsmeisterschaft" sheetId="2" r:id="rId2"/>
    <sheet name="Schätzlauf" sheetId="3" r:id="rId3"/>
    <sheet name="Zeitlauf" sheetId="4" r:id="rId4"/>
    <sheet name="Staffelllauf" sheetId="5" r:id="rId5"/>
  </sheets>
  <definedNames>
    <definedName name="_xlnm.Print_Area" localSheetId="0">'Winterlauf'!$A$1:$Q$34</definedName>
    <definedName name="_xlnm.Print_Area" localSheetId="0">'Winterlauf'!$1:$38</definedName>
  </definedNames>
  <calcPr fullCalcOnLoad="1"/>
</workbook>
</file>

<file path=xl/sharedStrings.xml><?xml version="1.0" encoding="utf-8"?>
<sst xmlns="http://schemas.openxmlformats.org/spreadsheetml/2006/main" count="292" uniqueCount="107">
  <si>
    <t>Teilnehmer Winterlaufserie 2018 / 2019, Stand 24.03.2019</t>
  </si>
  <si>
    <t>Gesamt</t>
  </si>
  <si>
    <t>Nr.</t>
  </si>
  <si>
    <t>Name</t>
  </si>
  <si>
    <t xml:space="preserve">Vorname </t>
  </si>
  <si>
    <t>Alle</t>
  </si>
  <si>
    <t>Frei</t>
  </si>
  <si>
    <t>Christkindl</t>
  </si>
  <si>
    <t>Schätz</t>
  </si>
  <si>
    <t>Kostüm</t>
  </si>
  <si>
    <t>Zeit</t>
  </si>
  <si>
    <t>Staffel</t>
  </si>
  <si>
    <t>F</t>
  </si>
  <si>
    <t>Bäumer</t>
  </si>
  <si>
    <t>Rebekka</t>
  </si>
  <si>
    <t>Illgner</t>
  </si>
  <si>
    <t>Katrin</t>
  </si>
  <si>
    <t>Echter</t>
  </si>
  <si>
    <t>Anita</t>
  </si>
  <si>
    <t>Sackel</t>
  </si>
  <si>
    <t>Waltraud</t>
  </si>
  <si>
    <t>Herrmann</t>
  </si>
  <si>
    <t>Nono</t>
  </si>
  <si>
    <t>Lohmer</t>
  </si>
  <si>
    <t>Gabi</t>
  </si>
  <si>
    <t>Rang</t>
  </si>
  <si>
    <t>Iris</t>
  </si>
  <si>
    <t>M</t>
  </si>
  <si>
    <t>Issel</t>
  </si>
  <si>
    <t>Martin</t>
  </si>
  <si>
    <t>Jeworrek</t>
  </si>
  <si>
    <t>Thomas</t>
  </si>
  <si>
    <t>John</t>
  </si>
  <si>
    <t>Frank</t>
  </si>
  <si>
    <t>H.-Josef</t>
  </si>
  <si>
    <t>Pax</t>
  </si>
  <si>
    <t>Bötner</t>
  </si>
  <si>
    <t>Achim</t>
  </si>
  <si>
    <t>Schawel</t>
  </si>
  <si>
    <t>Christian</t>
  </si>
  <si>
    <t>Heinen</t>
  </si>
  <si>
    <t>Michael</t>
  </si>
  <si>
    <t>Jochen</t>
  </si>
  <si>
    <t>Landsberg</t>
  </si>
  <si>
    <t>Jürgen</t>
  </si>
  <si>
    <t>Schiller</t>
  </si>
  <si>
    <t>Ralf</t>
  </si>
  <si>
    <t>W</t>
  </si>
  <si>
    <t>Maria</t>
  </si>
  <si>
    <t>Läufer</t>
  </si>
  <si>
    <t>.</t>
  </si>
  <si>
    <t>Läufe</t>
  </si>
  <si>
    <t>KM/Läufer</t>
  </si>
  <si>
    <t>9 Frauen</t>
  </si>
  <si>
    <t>1 Läufer alle Läufe teilgenommen.</t>
  </si>
  <si>
    <t>Km pro Lauf, im Schnitt</t>
  </si>
  <si>
    <t>11 Männer</t>
  </si>
  <si>
    <t>Km pro Läufer, im Schnitt</t>
  </si>
  <si>
    <t>Die Teilnehmer der siegreichen Staffel bekommen bei vier Staffeln die vierfache Kilometerzahl,</t>
  </si>
  <si>
    <t>die Teilnehmer der zweitplazierten Staffel bekommen bei vier Staffeln die dreifache Kilometerzahl</t>
  </si>
  <si>
    <t xml:space="preserve"> </t>
  </si>
  <si>
    <t>Teilnehmer Vereinsmeisterschaft 2018/2019, Punktewertung,  Stand 24.03.2019</t>
  </si>
  <si>
    <t>A</t>
  </si>
  <si>
    <t>Punkte für Teilnahme</t>
  </si>
  <si>
    <t>Punkte für Kilometer</t>
  </si>
  <si>
    <t>Punkte für Schätzlauf</t>
  </si>
  <si>
    <t>Punkte für Zeitlauf</t>
  </si>
  <si>
    <t>Punkte für Staffellauf</t>
  </si>
  <si>
    <t>Gabriele</t>
  </si>
  <si>
    <t>Hermann</t>
  </si>
  <si>
    <t xml:space="preserve">Pax </t>
  </si>
  <si>
    <t xml:space="preserve"> Sieger Schätzlauf/Zeitlauf 11 Punkte, zweitplazierter 10 Punkte, usw.</t>
  </si>
  <si>
    <t xml:space="preserve"> Bei vier Staffeln bekommen  die Teinehmer der siegreichen Staffel 4 Punkte, die Teilnehmer der zweitplazierten Staffel 3 Punkte, usw.</t>
  </si>
  <si>
    <t xml:space="preserve">                                                                                                                                                                                                                                     Männer und Frauen getrennt</t>
  </si>
  <si>
    <t>Schätzlauf Winterlauf 2018/19</t>
  </si>
  <si>
    <t>KM</t>
  </si>
  <si>
    <t>Sollzeit</t>
  </si>
  <si>
    <t>Istzeit</t>
  </si>
  <si>
    <t>Differenz</t>
  </si>
  <si>
    <t>Platz</t>
  </si>
  <si>
    <t>Punkte</t>
  </si>
  <si>
    <t>Zeitlauf Winterlauf 2018/19</t>
  </si>
  <si>
    <t>32:34</t>
  </si>
  <si>
    <t>35:58</t>
  </si>
  <si>
    <t>36:57</t>
  </si>
  <si>
    <t>42:20</t>
  </si>
  <si>
    <t>50:25</t>
  </si>
  <si>
    <t>Staffelllauf am 24.03.2019</t>
  </si>
  <si>
    <t>Vorname</t>
  </si>
  <si>
    <t>km</t>
  </si>
  <si>
    <t>Staffel 1</t>
  </si>
  <si>
    <t>Staffel 2</t>
  </si>
  <si>
    <t>Staffel 3</t>
  </si>
  <si>
    <t>Thomas Jowerrek</t>
  </si>
  <si>
    <t>2</t>
  </si>
  <si>
    <t>Michael Heinen</t>
  </si>
  <si>
    <t>Anita Echter</t>
  </si>
  <si>
    <t>Martin Issel</t>
  </si>
  <si>
    <t>Achim Bötner</t>
  </si>
  <si>
    <t>Rebekka Bäumer</t>
  </si>
  <si>
    <t>Frank John</t>
  </si>
  <si>
    <t>Herm. Jos. Echter</t>
  </si>
  <si>
    <t>Gabi Bötner</t>
  </si>
  <si>
    <t>Zeit Ges.</t>
  </si>
  <si>
    <t>26:02</t>
  </si>
  <si>
    <t>30:05</t>
  </si>
  <si>
    <t>31:18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</si>
</sst>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 ;\-#,##0.0\ "/>
    <numFmt numFmtId="165" formatCode="dd/mm/yy;@"/>
    <numFmt numFmtId="166" formatCode="0.0"/>
    <numFmt numFmtId="167" formatCode="0.000"/>
    <numFmt numFmtId="168" formatCode="#,##0_ ;\-#,##0\ "/>
  </numFmts>
  <fonts count="28">
    <font>
      <sz val="10"/>
      <name val="Arial"/>
      <family val="2"/>
    </font>
    <font>
      <sz val="10"/>
      <name val="Lucida Sans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3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Fill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9" applyNumberForma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4" fillId="17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0" fillId="18" borderId="14" xfId="0" applyNumberFormat="1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18" borderId="17" xfId="0" applyNumberFormat="1" applyFill="1" applyBorder="1" applyAlignment="1">
      <alignment horizontal="center"/>
    </xf>
    <xf numFmtId="165" fontId="0" fillId="18" borderId="18" xfId="0" applyNumberFormat="1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18" borderId="16" xfId="0" applyNumberFormat="1" applyFill="1" applyBorder="1" applyAlignment="1">
      <alignment horizontal="center"/>
    </xf>
    <xf numFmtId="165" fontId="0" fillId="18" borderId="19" xfId="0" applyNumberFormat="1" applyFill="1" applyBorder="1" applyAlignment="1">
      <alignment horizontal="center"/>
    </xf>
    <xf numFmtId="165" fontId="0" fillId="18" borderId="14" xfId="0" applyNumberFormat="1" applyFill="1" applyBorder="1" applyAlignment="1">
      <alignment horizontal="center"/>
    </xf>
    <xf numFmtId="164" fontId="4" fillId="19" borderId="1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4" fontId="4" fillId="19" borderId="14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18" borderId="22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6" fontId="4" fillId="0" borderId="24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164" fontId="4" fillId="19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18" borderId="27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64" fontId="4" fillId="19" borderId="16" xfId="0" applyNumberFormat="1" applyFont="1" applyFill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4" fontId="4" fillId="19" borderId="11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/>
    </xf>
    <xf numFmtId="0" fontId="6" fillId="20" borderId="27" xfId="0" applyFont="1" applyFill="1" applyBorder="1" applyAlignment="1">
      <alignment horizontal="center"/>
    </xf>
    <xf numFmtId="0" fontId="6" fillId="20" borderId="27" xfId="0" applyFont="1" applyFill="1" applyBorder="1" applyAlignment="1">
      <alignment/>
    </xf>
    <xf numFmtId="0" fontId="6" fillId="20" borderId="28" xfId="0" applyFont="1" applyFill="1" applyBorder="1" applyAlignment="1">
      <alignment/>
    </xf>
    <xf numFmtId="166" fontId="6" fillId="20" borderId="24" xfId="0" applyNumberFormat="1" applyFont="1" applyFill="1" applyBorder="1" applyAlignment="1">
      <alignment horizontal="center"/>
    </xf>
    <xf numFmtId="166" fontId="6" fillId="20" borderId="17" xfId="0" applyNumberFormat="1" applyFont="1" applyFill="1" applyBorder="1" applyAlignment="1">
      <alignment horizontal="center"/>
    </xf>
    <xf numFmtId="164" fontId="4" fillId="20" borderId="16" xfId="0" applyNumberFormat="1" applyFont="1" applyFill="1" applyBorder="1" applyAlignment="1">
      <alignment horizontal="center"/>
    </xf>
    <xf numFmtId="0" fontId="6" fillId="18" borderId="26" xfId="0" applyFont="1" applyFill="1" applyBorder="1" applyAlignment="1">
      <alignment horizontal="center"/>
    </xf>
    <xf numFmtId="0" fontId="6" fillId="18" borderId="28" xfId="0" applyFont="1" applyFill="1" applyBorder="1" applyAlignment="1">
      <alignment/>
    </xf>
    <xf numFmtId="0" fontId="6" fillId="20" borderId="11" xfId="0" applyFont="1" applyFill="1" applyBorder="1" applyAlignment="1">
      <alignment horizontal="center"/>
    </xf>
    <xf numFmtId="0" fontId="6" fillId="20" borderId="29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164" fontId="6" fillId="20" borderId="14" xfId="46" applyNumberFormat="1" applyFont="1" applyFill="1" applyBorder="1" applyAlignment="1">
      <alignment horizontal="center"/>
    </xf>
    <xf numFmtId="166" fontId="6" fillId="20" borderId="31" xfId="0" applyNumberFormat="1" applyFont="1" applyFill="1" applyBorder="1" applyAlignment="1">
      <alignment horizontal="center"/>
    </xf>
    <xf numFmtId="166" fontId="6" fillId="20" borderId="14" xfId="0" applyNumberFormat="1" applyFont="1" applyFill="1" applyBorder="1" applyAlignment="1">
      <alignment horizontal="center"/>
    </xf>
    <xf numFmtId="166" fontId="6" fillId="20" borderId="32" xfId="0" applyNumberFormat="1" applyFont="1" applyFill="1" applyBorder="1" applyAlignment="1">
      <alignment horizontal="center"/>
    </xf>
    <xf numFmtId="166" fontId="6" fillId="20" borderId="33" xfId="0" applyNumberFormat="1" applyFont="1" applyFill="1" applyBorder="1" applyAlignment="1">
      <alignment horizontal="center"/>
    </xf>
    <xf numFmtId="166" fontId="6" fillId="20" borderId="34" xfId="0" applyNumberFormat="1" applyFont="1" applyFill="1" applyBorder="1" applyAlignment="1">
      <alignment horizontal="center"/>
    </xf>
    <xf numFmtId="0" fontId="7" fillId="21" borderId="13" xfId="0" applyFont="1" applyFill="1" applyBorder="1" applyAlignment="1">
      <alignment horizontal="center"/>
    </xf>
    <xf numFmtId="0" fontId="7" fillId="21" borderId="15" xfId="0" applyFont="1" applyFill="1" applyBorder="1" applyAlignment="1">
      <alignment horizontal="center"/>
    </xf>
    <xf numFmtId="0" fontId="7" fillId="21" borderId="15" xfId="0" applyFont="1" applyFill="1" applyBorder="1" applyAlignment="1">
      <alignment horizontal="right"/>
    </xf>
    <xf numFmtId="0" fontId="7" fillId="21" borderId="15" xfId="46" applyFont="1" applyFill="1" applyBorder="1" applyAlignment="1">
      <alignment horizontal="right"/>
    </xf>
    <xf numFmtId="164" fontId="7" fillId="21" borderId="35" xfId="46" applyNumberFormat="1" applyFont="1" applyFill="1" applyBorder="1" applyAlignment="1">
      <alignment horizontal="center"/>
    </xf>
    <xf numFmtId="166" fontId="7" fillId="21" borderId="35" xfId="0" applyNumberFormat="1" applyFont="1" applyFill="1" applyBorder="1" applyAlignment="1">
      <alignment horizontal="center"/>
    </xf>
    <xf numFmtId="164" fontId="7" fillId="21" borderId="2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22" borderId="13" xfId="0" applyFont="1" applyFill="1" applyBorder="1" applyAlignment="1">
      <alignment/>
    </xf>
    <xf numFmtId="0" fontId="7" fillId="22" borderId="15" xfId="0" applyFont="1" applyFill="1" applyBorder="1" applyAlignment="1">
      <alignment/>
    </xf>
    <xf numFmtId="0" fontId="2" fillId="22" borderId="15" xfId="0" applyFont="1" applyFill="1" applyBorder="1" applyAlignment="1">
      <alignment/>
    </xf>
    <xf numFmtId="0" fontId="0" fillId="22" borderId="12" xfId="0" applyFill="1" applyBorder="1" applyAlignment="1">
      <alignment/>
    </xf>
    <xf numFmtId="0" fontId="10" fillId="0" borderId="0" xfId="0" applyFont="1" applyAlignment="1">
      <alignment/>
    </xf>
    <xf numFmtId="167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36" xfId="0" applyBorder="1" applyAlignment="1">
      <alignment/>
    </xf>
    <xf numFmtId="0" fontId="8" fillId="0" borderId="36" xfId="0" applyFont="1" applyBorder="1" applyAlignment="1">
      <alignment/>
    </xf>
    <xf numFmtId="0" fontId="8" fillId="18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36" xfId="0" applyNumberFormat="1" applyBorder="1" applyAlignment="1">
      <alignment/>
    </xf>
    <xf numFmtId="0" fontId="8" fillId="0" borderId="36" xfId="0" applyFont="1" applyBorder="1" applyAlignment="1">
      <alignment/>
    </xf>
    <xf numFmtId="45" fontId="8" fillId="0" borderId="36" xfId="0" applyNumberFormat="1" applyFont="1" applyBorder="1" applyAlignment="1">
      <alignment/>
    </xf>
    <xf numFmtId="166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65" fontId="0" fillId="18" borderId="26" xfId="0" applyNumberFormat="1" applyFont="1" applyFill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" fontId="4" fillId="19" borderId="37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18" borderId="11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1" fontId="6" fillId="0" borderId="26" xfId="46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4" fillId="19" borderId="38" xfId="0" applyNumberFormat="1" applyFont="1" applyFill="1" applyBorder="1" applyAlignment="1">
      <alignment horizontal="center"/>
    </xf>
    <xf numFmtId="1" fontId="4" fillId="19" borderId="39" xfId="0" applyNumberFormat="1" applyFont="1" applyFill="1" applyBorder="1" applyAlignment="1">
      <alignment horizontal="center"/>
    </xf>
    <xf numFmtId="0" fontId="6" fillId="18" borderId="16" xfId="0" applyFont="1" applyFill="1" applyBorder="1" applyAlignment="1">
      <alignment horizontal="center"/>
    </xf>
    <xf numFmtId="0" fontId="6" fillId="18" borderId="18" xfId="0" applyFont="1" applyFill="1" applyBorder="1" applyAlignment="1">
      <alignment horizontal="center"/>
    </xf>
    <xf numFmtId="0" fontId="6" fillId="18" borderId="26" xfId="0" applyFont="1" applyFill="1" applyBorder="1" applyAlignment="1">
      <alignment/>
    </xf>
    <xf numFmtId="0" fontId="6" fillId="18" borderId="38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" fontId="6" fillId="20" borderId="26" xfId="46" applyNumberFormat="1" applyFont="1" applyFill="1" applyBorder="1" applyAlignment="1">
      <alignment horizontal="center"/>
    </xf>
    <xf numFmtId="1" fontId="6" fillId="20" borderId="27" xfId="0" applyNumberFormat="1" applyFont="1" applyFill="1" applyBorder="1" applyAlignment="1">
      <alignment horizontal="center"/>
    </xf>
    <xf numFmtId="1" fontId="4" fillId="20" borderId="37" xfId="0" applyNumberFormat="1" applyFont="1" applyFill="1" applyBorder="1" applyAlignment="1">
      <alignment horizontal="center"/>
    </xf>
    <xf numFmtId="0" fontId="6" fillId="18" borderId="12" xfId="0" applyFont="1" applyFill="1" applyBorder="1" applyAlignment="1">
      <alignment/>
    </xf>
    <xf numFmtId="0" fontId="6" fillId="18" borderId="13" xfId="0" applyFont="1" applyFill="1" applyBorder="1" applyAlignment="1">
      <alignment/>
    </xf>
    <xf numFmtId="0" fontId="6" fillId="20" borderId="12" xfId="0" applyFont="1" applyFill="1" applyBorder="1" applyAlignment="1">
      <alignment/>
    </xf>
    <xf numFmtId="0" fontId="6" fillId="20" borderId="13" xfId="0" applyFont="1" applyFill="1" applyBorder="1" applyAlignment="1">
      <alignment/>
    </xf>
    <xf numFmtId="1" fontId="4" fillId="20" borderId="38" xfId="0" applyNumberFormat="1" applyFont="1" applyFill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6" fillId="23" borderId="27" xfId="0" applyFont="1" applyFill="1" applyBorder="1" applyAlignment="1">
      <alignment horizontal="center"/>
    </xf>
    <xf numFmtId="0" fontId="6" fillId="18" borderId="0" xfId="0" applyFont="1" applyFill="1" applyAlignment="1">
      <alignment/>
    </xf>
    <xf numFmtId="0" fontId="6" fillId="24" borderId="27" xfId="0" applyFont="1" applyFill="1" applyBorder="1" applyAlignment="1">
      <alignment/>
    </xf>
    <xf numFmtId="1" fontId="6" fillId="20" borderId="15" xfId="0" applyNumberFormat="1" applyFont="1" applyFill="1" applyBorder="1" applyAlignment="1">
      <alignment horizontal="center"/>
    </xf>
    <xf numFmtId="1" fontId="4" fillId="19" borderId="40" xfId="0" applyNumberFormat="1" applyFont="1" applyFill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1" fontId="6" fillId="0" borderId="42" xfId="0" applyNumberFormat="1" applyFont="1" applyBorder="1" applyAlignment="1">
      <alignment horizontal="center"/>
    </xf>
    <xf numFmtId="1" fontId="6" fillId="0" borderId="43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1" fontId="6" fillId="20" borderId="44" xfId="0" applyNumberFormat="1" applyFont="1" applyFill="1" applyBorder="1" applyAlignment="1">
      <alignment horizontal="center"/>
    </xf>
    <xf numFmtId="168" fontId="4" fillId="17" borderId="45" xfId="0" applyNumberFormat="1" applyFont="1" applyFill="1" applyBorder="1" applyAlignment="1">
      <alignment horizontal="center"/>
    </xf>
    <xf numFmtId="0" fontId="3" fillId="17" borderId="0" xfId="0" applyFont="1" applyFill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" fontId="4" fillId="19" borderId="47" xfId="0" applyNumberFormat="1" applyFont="1" applyFill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7" fillId="21" borderId="35" xfId="46" applyNumberFormat="1" applyFont="1" applyFill="1" applyBorder="1" applyAlignment="1">
      <alignment horizontal="center"/>
    </xf>
    <xf numFmtId="1" fontId="7" fillId="21" borderId="35" xfId="0" applyNumberFormat="1" applyFont="1" applyFill="1" applyBorder="1" applyAlignment="1">
      <alignment horizontal="center"/>
    </xf>
    <xf numFmtId="1" fontId="7" fillId="21" borderId="27" xfId="0" applyNumberFormat="1" applyFont="1" applyFill="1" applyBorder="1" applyAlignment="1">
      <alignment horizontal="center"/>
    </xf>
    <xf numFmtId="1" fontId="8" fillId="0" borderId="36" xfId="0" applyNumberFormat="1" applyFont="1" applyBorder="1" applyAlignment="1">
      <alignment/>
    </xf>
    <xf numFmtId="0" fontId="6" fillId="4" borderId="27" xfId="0" applyFont="1" applyFill="1" applyBorder="1" applyAlignment="1">
      <alignment/>
    </xf>
    <xf numFmtId="0" fontId="6" fillId="18" borderId="2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49" xfId="0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0" fontId="3" fillId="17" borderId="14" xfId="0" applyFont="1" applyFill="1" applyBorder="1" applyAlignment="1">
      <alignment horizontal="centerContinuous"/>
    </xf>
    <xf numFmtId="0" fontId="3" fillId="17" borderId="32" xfId="0" applyFont="1" applyFill="1" applyBorder="1" applyAlignment="1">
      <alignment horizontal="centerContinuous"/>
    </xf>
    <xf numFmtId="0" fontId="6" fillId="0" borderId="50" xfId="0" applyFont="1" applyBorder="1" applyAlignment="1">
      <alignment horizontal="centerContinuous"/>
    </xf>
    <xf numFmtId="0" fontId="6" fillId="0" borderId="51" xfId="0" applyFont="1" applyBorder="1" applyAlignment="1">
      <alignment horizontal="centerContinuous"/>
    </xf>
    <xf numFmtId="0" fontId="4" fillId="0" borderId="52" xfId="0" applyFont="1" applyBorder="1" applyAlignment="1">
      <alignment horizontal="centerContinuous"/>
    </xf>
    <xf numFmtId="0" fontId="4" fillId="0" borderId="53" xfId="0" applyFont="1" applyBorder="1" applyAlignment="1">
      <alignment horizontal="centerContinuous"/>
    </xf>
    <xf numFmtId="0" fontId="4" fillId="0" borderId="54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2" fontId="2" fillId="0" borderId="0" xfId="0" applyNumberFormat="1" applyFont="1" applyAlignment="1">
      <alignment horizontal="right"/>
    </xf>
    <xf numFmtId="0" fontId="3" fillId="17" borderId="32" xfId="0" applyFont="1" applyFill="1" applyBorder="1" applyAlignment="1">
      <alignment horizontal="left"/>
    </xf>
    <xf numFmtId="0" fontId="6" fillId="25" borderId="55" xfId="0" applyFont="1" applyFill="1" applyBorder="1" applyAlignment="1">
      <alignment horizontal="center"/>
    </xf>
    <xf numFmtId="49" fontId="6" fillId="25" borderId="55" xfId="0" applyNumberFormat="1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0" fontId="9" fillId="0" borderId="55" xfId="0" applyFont="1" applyBorder="1" applyAlignment="1">
      <alignment horizontal="centerContinuous"/>
    </xf>
    <xf numFmtId="49" fontId="9" fillId="0" borderId="55" xfId="0" applyNumberFormat="1" applyFont="1" applyBorder="1" applyAlignment="1">
      <alignment horizontal="centerContinuous"/>
    </xf>
    <xf numFmtId="0" fontId="6" fillId="0" borderId="56" xfId="0" applyFont="1" applyBorder="1" applyAlignment="1">
      <alignment horizontal="center"/>
    </xf>
    <xf numFmtId="49" fontId="9" fillId="0" borderId="56" xfId="0" applyNumberFormat="1" applyFont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49" fontId="6" fillId="25" borderId="0" xfId="0" applyNumberFormat="1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85" zoomScaleNormal="85" workbookViewId="0" topLeftCell="A1">
      <pane xSplit="4" ySplit="1" topLeftCell="E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18" sqref="S18"/>
    </sheetView>
  </sheetViews>
  <sheetFormatPr defaultColWidth="10.7109375" defaultRowHeight="12.75"/>
  <cols>
    <col min="1" max="2" width="4.7109375" style="1" customWidth="1"/>
    <col min="3" max="3" width="12.140625" style="0" customWidth="1"/>
    <col min="4" max="4" width="10.7109375" style="0" customWidth="1"/>
    <col min="5" max="15" width="9.57421875" style="0" customWidth="1"/>
    <col min="16" max="16" width="12.57421875" style="2" customWidth="1"/>
  </cols>
  <sheetData>
    <row r="1" spans="1:16" ht="21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3" t="s">
        <v>1</v>
      </c>
    </row>
    <row r="2" spans="1:16" ht="14.25" customHeight="1">
      <c r="A2" s="4" t="s">
        <v>2</v>
      </c>
      <c r="B2" s="4"/>
      <c r="C2" s="5" t="s">
        <v>3</v>
      </c>
      <c r="D2" s="6" t="s">
        <v>4</v>
      </c>
      <c r="E2" s="7">
        <v>43422</v>
      </c>
      <c r="F2" s="8">
        <v>43436</v>
      </c>
      <c r="G2" s="9">
        <v>43450</v>
      </c>
      <c r="H2" s="10">
        <v>43458</v>
      </c>
      <c r="I2" s="11">
        <v>43465</v>
      </c>
      <c r="J2" s="12">
        <v>43478</v>
      </c>
      <c r="K2" s="13">
        <v>43492</v>
      </c>
      <c r="L2" s="14">
        <v>43513</v>
      </c>
      <c r="M2" s="15">
        <v>43527</v>
      </c>
      <c r="N2" s="12">
        <v>43534</v>
      </c>
      <c r="O2" s="10">
        <v>43548</v>
      </c>
      <c r="P2" s="16"/>
    </row>
    <row r="3" spans="1:16" ht="14.25" customHeight="1">
      <c r="A3" s="17"/>
      <c r="B3" s="17"/>
      <c r="C3" s="18"/>
      <c r="D3" s="18"/>
      <c r="E3" s="19" t="s">
        <v>5</v>
      </c>
      <c r="F3" s="19" t="s">
        <v>6</v>
      </c>
      <c r="G3" s="19" t="s">
        <v>6</v>
      </c>
      <c r="H3" s="19" t="s">
        <v>7</v>
      </c>
      <c r="I3" s="19" t="s">
        <v>5</v>
      </c>
      <c r="J3" s="19" t="s">
        <v>6</v>
      </c>
      <c r="K3" s="19" t="s">
        <v>8</v>
      </c>
      <c r="L3" s="19" t="s">
        <v>6</v>
      </c>
      <c r="M3" s="19" t="s">
        <v>9</v>
      </c>
      <c r="N3" s="19" t="s">
        <v>10</v>
      </c>
      <c r="O3" s="19" t="s">
        <v>11</v>
      </c>
      <c r="P3" s="20"/>
    </row>
    <row r="4" spans="1:16" ht="14.25" customHeight="1">
      <c r="A4" s="21">
        <v>1</v>
      </c>
      <c r="B4" s="22" t="s">
        <v>12</v>
      </c>
      <c r="C4" s="23" t="s">
        <v>13</v>
      </c>
      <c r="D4" s="24" t="s">
        <v>14</v>
      </c>
      <c r="E4" s="25">
        <v>5</v>
      </c>
      <c r="F4" s="26">
        <v>8</v>
      </c>
      <c r="G4" s="26">
        <v>5</v>
      </c>
      <c r="H4" s="26">
        <v>5</v>
      </c>
      <c r="I4" s="27">
        <v>0</v>
      </c>
      <c r="J4" s="26">
        <v>8</v>
      </c>
      <c r="K4" s="88">
        <v>5</v>
      </c>
      <c r="L4" s="88">
        <v>8</v>
      </c>
      <c r="M4" s="27">
        <v>0</v>
      </c>
      <c r="N4" s="88">
        <v>5</v>
      </c>
      <c r="O4" s="88">
        <v>6</v>
      </c>
      <c r="P4" s="28">
        <f aca="true" t="shared" si="0" ref="P4:P10">SUM(E4:O4)</f>
        <v>55</v>
      </c>
    </row>
    <row r="5" spans="1:16" ht="14.25" customHeight="1" thickBot="1">
      <c r="A5" s="29">
        <v>2</v>
      </c>
      <c r="B5" s="30" t="s">
        <v>12</v>
      </c>
      <c r="C5" s="31" t="s">
        <v>15</v>
      </c>
      <c r="D5" s="32" t="s">
        <v>16</v>
      </c>
      <c r="E5" s="25">
        <v>5</v>
      </c>
      <c r="F5" s="26">
        <v>14</v>
      </c>
      <c r="G5" s="26">
        <v>15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120">
        <v>0</v>
      </c>
      <c r="P5" s="33">
        <f t="shared" si="0"/>
        <v>34</v>
      </c>
    </row>
    <row r="6" spans="1:16" ht="14.25" customHeight="1" thickBot="1">
      <c r="A6" s="29">
        <v>3</v>
      </c>
      <c r="B6" s="30" t="s">
        <v>12</v>
      </c>
      <c r="C6" s="31" t="s">
        <v>17</v>
      </c>
      <c r="D6" s="32" t="s">
        <v>18</v>
      </c>
      <c r="E6" s="34">
        <v>0</v>
      </c>
      <c r="F6" s="27">
        <v>0</v>
      </c>
      <c r="G6" s="27">
        <v>0</v>
      </c>
      <c r="H6" s="26">
        <v>5</v>
      </c>
      <c r="I6" s="26">
        <v>3</v>
      </c>
      <c r="J6" s="26">
        <v>5</v>
      </c>
      <c r="K6" s="27">
        <v>0</v>
      </c>
      <c r="L6" s="88">
        <v>8</v>
      </c>
      <c r="M6" s="27">
        <v>0</v>
      </c>
      <c r="N6" s="88">
        <v>5</v>
      </c>
      <c r="O6" s="88">
        <v>2</v>
      </c>
      <c r="P6" s="35">
        <f>SUM(E6:O6)</f>
        <v>28</v>
      </c>
    </row>
    <row r="7" spans="1:16" ht="14.25" customHeight="1" thickBot="1">
      <c r="A7" s="29">
        <v>4</v>
      </c>
      <c r="B7" s="30" t="s">
        <v>12</v>
      </c>
      <c r="C7" s="31" t="s">
        <v>19</v>
      </c>
      <c r="D7" s="32" t="s">
        <v>20</v>
      </c>
      <c r="E7" s="25">
        <v>5</v>
      </c>
      <c r="F7" s="26">
        <v>5</v>
      </c>
      <c r="G7" s="26">
        <v>5</v>
      </c>
      <c r="H7" s="27">
        <v>0</v>
      </c>
      <c r="I7" s="27">
        <v>0</v>
      </c>
      <c r="J7" s="26">
        <v>5</v>
      </c>
      <c r="K7" s="88">
        <v>5</v>
      </c>
      <c r="L7" s="27">
        <v>0</v>
      </c>
      <c r="M7" s="27">
        <v>0</v>
      </c>
      <c r="N7" s="27">
        <v>0</v>
      </c>
      <c r="O7" s="120">
        <v>0</v>
      </c>
      <c r="P7" s="33">
        <f t="shared" si="0"/>
        <v>25</v>
      </c>
    </row>
    <row r="8" spans="1:16" ht="14.25" customHeight="1" thickBot="1">
      <c r="A8" s="29">
        <v>5</v>
      </c>
      <c r="B8" s="30" t="s">
        <v>12</v>
      </c>
      <c r="C8" s="31" t="s">
        <v>21</v>
      </c>
      <c r="D8" s="32" t="s">
        <v>22</v>
      </c>
      <c r="E8" s="34">
        <v>0</v>
      </c>
      <c r="F8" s="26">
        <v>8</v>
      </c>
      <c r="G8" s="26">
        <v>12</v>
      </c>
      <c r="H8" s="27">
        <v>0</v>
      </c>
      <c r="I8" s="27">
        <v>0</v>
      </c>
      <c r="J8" s="27">
        <v>0</v>
      </c>
      <c r="K8" s="120">
        <v>0</v>
      </c>
      <c r="L8" s="27">
        <v>0</v>
      </c>
      <c r="M8" s="27">
        <v>0</v>
      </c>
      <c r="N8" s="88">
        <v>5</v>
      </c>
      <c r="O8" s="27">
        <v>0</v>
      </c>
      <c r="P8" s="35">
        <f t="shared" si="0"/>
        <v>25</v>
      </c>
    </row>
    <row r="9" spans="1:16" ht="14.25" customHeight="1">
      <c r="A9" s="29">
        <v>6</v>
      </c>
      <c r="B9" s="30" t="s">
        <v>12</v>
      </c>
      <c r="C9" s="31" t="s">
        <v>23</v>
      </c>
      <c r="D9" s="32" t="s">
        <v>24</v>
      </c>
      <c r="E9" s="34">
        <v>0</v>
      </c>
      <c r="F9" s="26">
        <v>8</v>
      </c>
      <c r="G9" s="26">
        <v>5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88">
        <v>5</v>
      </c>
      <c r="O9" s="27">
        <v>0</v>
      </c>
      <c r="P9" s="35">
        <f t="shared" si="0"/>
        <v>18</v>
      </c>
    </row>
    <row r="10" spans="1:16" ht="14.25" customHeight="1" thickBot="1">
      <c r="A10" s="29">
        <v>7</v>
      </c>
      <c r="B10" s="30" t="s">
        <v>12</v>
      </c>
      <c r="C10" s="31" t="s">
        <v>25</v>
      </c>
      <c r="D10" s="32" t="s">
        <v>26</v>
      </c>
      <c r="E10" s="34">
        <v>0</v>
      </c>
      <c r="F10" s="27">
        <v>0</v>
      </c>
      <c r="G10" s="27">
        <v>0</v>
      </c>
      <c r="H10" s="27">
        <v>0</v>
      </c>
      <c r="I10" s="26">
        <v>3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35">
        <f t="shared" si="0"/>
        <v>3</v>
      </c>
    </row>
    <row r="11" spans="1:16" ht="14.25" customHeight="1" thickBot="1">
      <c r="A11" s="36"/>
      <c r="B11" s="37"/>
      <c r="C11" s="38"/>
      <c r="D11" s="39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</row>
    <row r="12" spans="1:16" ht="14.25" customHeight="1" thickBot="1">
      <c r="A12" s="43">
        <v>1</v>
      </c>
      <c r="B12" s="121" t="s">
        <v>27</v>
      </c>
      <c r="C12" s="123" t="s">
        <v>28</v>
      </c>
      <c r="D12" s="32" t="s">
        <v>29</v>
      </c>
      <c r="E12" s="25">
        <v>5</v>
      </c>
      <c r="F12" s="26">
        <v>27</v>
      </c>
      <c r="G12" s="26">
        <v>32</v>
      </c>
      <c r="H12" s="26">
        <v>5</v>
      </c>
      <c r="I12" s="26">
        <v>12</v>
      </c>
      <c r="J12" s="26">
        <v>26</v>
      </c>
      <c r="K12" s="88">
        <v>10</v>
      </c>
      <c r="L12" s="88">
        <v>35</v>
      </c>
      <c r="M12" s="88">
        <v>7</v>
      </c>
      <c r="N12" s="88">
        <v>10</v>
      </c>
      <c r="O12" s="88">
        <v>6</v>
      </c>
      <c r="P12" s="33">
        <f aca="true" t="shared" si="1" ref="P12:P22">SUM(E12:O12)</f>
        <v>175</v>
      </c>
    </row>
    <row r="13" spans="1:16" ht="14.25" customHeight="1">
      <c r="A13" s="43">
        <v>2</v>
      </c>
      <c r="B13" s="121" t="s">
        <v>27</v>
      </c>
      <c r="C13" s="143" t="s">
        <v>30</v>
      </c>
      <c r="D13" s="44" t="s">
        <v>31</v>
      </c>
      <c r="E13" s="25">
        <v>5</v>
      </c>
      <c r="F13" s="26">
        <v>27</v>
      </c>
      <c r="G13" s="26">
        <v>30</v>
      </c>
      <c r="H13" s="26">
        <v>5</v>
      </c>
      <c r="I13" s="26">
        <v>9</v>
      </c>
      <c r="J13" s="26">
        <v>30</v>
      </c>
      <c r="K13" s="88">
        <v>10</v>
      </c>
      <c r="L13" s="88">
        <v>31</v>
      </c>
      <c r="M13" s="88">
        <v>7</v>
      </c>
      <c r="N13" s="27">
        <v>0</v>
      </c>
      <c r="O13" s="88">
        <v>2</v>
      </c>
      <c r="P13" s="33">
        <f t="shared" si="1"/>
        <v>156</v>
      </c>
    </row>
    <row r="14" spans="1:16" ht="14.25" customHeight="1" thickBot="1">
      <c r="A14" s="29">
        <v>3</v>
      </c>
      <c r="B14" s="30" t="s">
        <v>27</v>
      </c>
      <c r="C14" s="31" t="s">
        <v>32</v>
      </c>
      <c r="D14" s="32" t="s">
        <v>33</v>
      </c>
      <c r="E14" s="25">
        <v>5</v>
      </c>
      <c r="F14" s="27">
        <v>0</v>
      </c>
      <c r="G14" s="26">
        <v>30</v>
      </c>
      <c r="H14" s="27">
        <v>0</v>
      </c>
      <c r="I14" s="26">
        <v>9</v>
      </c>
      <c r="J14" s="26">
        <v>30</v>
      </c>
      <c r="K14" s="88">
        <v>10</v>
      </c>
      <c r="L14" s="88">
        <v>31</v>
      </c>
      <c r="M14" s="27">
        <v>0</v>
      </c>
      <c r="N14" s="27">
        <v>0</v>
      </c>
      <c r="O14" s="88">
        <v>4</v>
      </c>
      <c r="P14" s="33">
        <f t="shared" si="1"/>
        <v>119</v>
      </c>
    </row>
    <row r="15" spans="1:16" ht="14.25" customHeight="1" thickBot="1">
      <c r="A15" s="43">
        <v>4</v>
      </c>
      <c r="B15" s="121" t="s">
        <v>27</v>
      </c>
      <c r="C15" s="142" t="s">
        <v>17</v>
      </c>
      <c r="D15" s="32" t="s">
        <v>34</v>
      </c>
      <c r="E15" s="25">
        <v>5</v>
      </c>
      <c r="F15" s="26">
        <v>12</v>
      </c>
      <c r="G15" s="26">
        <v>12</v>
      </c>
      <c r="H15" s="26">
        <v>5</v>
      </c>
      <c r="I15" s="26">
        <v>9</v>
      </c>
      <c r="J15" s="26">
        <v>11</v>
      </c>
      <c r="K15" s="88">
        <v>10</v>
      </c>
      <c r="L15" s="88">
        <v>13</v>
      </c>
      <c r="M15" s="27">
        <v>0</v>
      </c>
      <c r="N15" s="88">
        <v>10</v>
      </c>
      <c r="O15" s="88">
        <v>4</v>
      </c>
      <c r="P15" s="35">
        <f>SUM(E15:O15)</f>
        <v>91</v>
      </c>
    </row>
    <row r="16" spans="1:16" ht="14.25" customHeight="1" thickBot="1">
      <c r="A16" s="29">
        <v>5</v>
      </c>
      <c r="B16" s="30" t="s">
        <v>27</v>
      </c>
      <c r="C16" s="31" t="s">
        <v>35</v>
      </c>
      <c r="D16" s="32" t="s">
        <v>31</v>
      </c>
      <c r="E16" s="25">
        <v>5</v>
      </c>
      <c r="F16" s="26">
        <v>24</v>
      </c>
      <c r="G16" s="26">
        <v>25</v>
      </c>
      <c r="H16" s="26">
        <v>5</v>
      </c>
      <c r="I16" s="26">
        <v>12</v>
      </c>
      <c r="J16" s="27">
        <v>0</v>
      </c>
      <c r="K16" s="27">
        <v>0</v>
      </c>
      <c r="L16" s="88">
        <v>19</v>
      </c>
      <c r="M16" s="27">
        <v>0</v>
      </c>
      <c r="N16" s="27">
        <v>0</v>
      </c>
      <c r="O16" s="120">
        <v>0</v>
      </c>
      <c r="P16" s="35">
        <f t="shared" si="1"/>
        <v>90</v>
      </c>
    </row>
    <row r="17" spans="1:16" ht="14.25" customHeight="1" thickBot="1">
      <c r="A17" s="29">
        <v>6</v>
      </c>
      <c r="B17" s="121" t="s">
        <v>27</v>
      </c>
      <c r="C17" s="31" t="s">
        <v>36</v>
      </c>
      <c r="D17" s="32" t="s">
        <v>37</v>
      </c>
      <c r="E17" s="25">
        <v>5</v>
      </c>
      <c r="F17" s="26">
        <v>14</v>
      </c>
      <c r="G17" s="26">
        <v>5</v>
      </c>
      <c r="H17" s="26">
        <v>5</v>
      </c>
      <c r="I17" s="26">
        <v>9</v>
      </c>
      <c r="J17" s="26">
        <v>10</v>
      </c>
      <c r="K17" s="27">
        <v>0</v>
      </c>
      <c r="L17" s="88">
        <v>10</v>
      </c>
      <c r="M17" s="88">
        <v>7</v>
      </c>
      <c r="N17" s="27">
        <v>0</v>
      </c>
      <c r="O17" s="88">
        <v>6</v>
      </c>
      <c r="P17" s="33">
        <f>SUM(E17:O17)</f>
        <v>71</v>
      </c>
    </row>
    <row r="18" spans="1:16" ht="14.25" customHeight="1" thickBot="1">
      <c r="A18" s="29">
        <v>7</v>
      </c>
      <c r="B18" s="30" t="s">
        <v>27</v>
      </c>
      <c r="C18" s="31" t="s">
        <v>38</v>
      </c>
      <c r="D18" s="32" t="s">
        <v>39</v>
      </c>
      <c r="E18" s="25">
        <v>5</v>
      </c>
      <c r="F18" s="26">
        <v>10</v>
      </c>
      <c r="G18" s="26">
        <v>10</v>
      </c>
      <c r="H18" s="27">
        <v>0</v>
      </c>
      <c r="I18" s="27">
        <v>0</v>
      </c>
      <c r="J18" s="27">
        <v>0</v>
      </c>
      <c r="K18" s="88">
        <v>10</v>
      </c>
      <c r="L18" s="88">
        <v>31</v>
      </c>
      <c r="M18" s="27">
        <v>0</v>
      </c>
      <c r="N18" s="27">
        <v>0</v>
      </c>
      <c r="O18" s="120">
        <v>0</v>
      </c>
      <c r="P18" s="33">
        <f>SUM(E18:O18)</f>
        <v>66</v>
      </c>
    </row>
    <row r="19" spans="1:16" ht="14.25" customHeight="1" thickBot="1">
      <c r="A19" s="43">
        <v>8</v>
      </c>
      <c r="B19" s="30" t="s">
        <v>27</v>
      </c>
      <c r="C19" s="31" t="s">
        <v>40</v>
      </c>
      <c r="D19" s="32" t="s">
        <v>41</v>
      </c>
      <c r="E19" s="25">
        <v>5</v>
      </c>
      <c r="F19" s="26">
        <v>13</v>
      </c>
      <c r="G19" s="26">
        <v>15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88">
        <v>7</v>
      </c>
      <c r="N19" s="88">
        <v>5</v>
      </c>
      <c r="O19" s="88">
        <v>2</v>
      </c>
      <c r="P19" s="33">
        <f>SUM(E19:O19)</f>
        <v>47</v>
      </c>
    </row>
    <row r="20" spans="1:16" ht="14.25" customHeight="1" thickBot="1">
      <c r="A20" s="43">
        <v>9</v>
      </c>
      <c r="B20" s="30" t="s">
        <v>27</v>
      </c>
      <c r="C20" s="31" t="s">
        <v>19</v>
      </c>
      <c r="D20" s="32" t="s">
        <v>42</v>
      </c>
      <c r="E20" s="25">
        <v>5</v>
      </c>
      <c r="F20" s="26">
        <v>12</v>
      </c>
      <c r="G20" s="26">
        <v>12</v>
      </c>
      <c r="H20" s="27">
        <v>0</v>
      </c>
      <c r="I20" s="26">
        <v>9</v>
      </c>
      <c r="J20" s="26">
        <v>9</v>
      </c>
      <c r="K20" s="27">
        <v>0</v>
      </c>
      <c r="L20" s="27">
        <v>0</v>
      </c>
      <c r="M20" s="27">
        <v>0</v>
      </c>
      <c r="N20" s="27">
        <v>0</v>
      </c>
      <c r="O20" s="120">
        <v>0</v>
      </c>
      <c r="P20" s="35">
        <f t="shared" si="1"/>
        <v>47</v>
      </c>
    </row>
    <row r="21" spans="1:16" ht="14.25" customHeight="1" thickBot="1">
      <c r="A21" s="29">
        <v>10</v>
      </c>
      <c r="B21" s="30" t="s">
        <v>27</v>
      </c>
      <c r="C21" s="31" t="s">
        <v>43</v>
      </c>
      <c r="D21" s="32" t="s">
        <v>44</v>
      </c>
      <c r="E21" s="25">
        <v>5</v>
      </c>
      <c r="F21" s="26">
        <v>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88">
        <v>5</v>
      </c>
      <c r="M21" s="27">
        <v>0</v>
      </c>
      <c r="N21" s="27">
        <v>0</v>
      </c>
      <c r="O21" s="120">
        <v>0</v>
      </c>
      <c r="P21" s="33">
        <f t="shared" si="1"/>
        <v>15</v>
      </c>
    </row>
    <row r="22" spans="1:16" ht="14.25" customHeight="1" thickBot="1">
      <c r="A22" s="43">
        <v>11</v>
      </c>
      <c r="B22" s="30" t="s">
        <v>27</v>
      </c>
      <c r="C22" s="31" t="s">
        <v>45</v>
      </c>
      <c r="D22" s="32" t="s">
        <v>46</v>
      </c>
      <c r="E22" s="34">
        <v>0</v>
      </c>
      <c r="F22" s="27">
        <v>0</v>
      </c>
      <c r="G22" s="27">
        <v>0</v>
      </c>
      <c r="H22" s="27">
        <v>0</v>
      </c>
      <c r="I22" s="26">
        <v>9</v>
      </c>
      <c r="J22" s="27">
        <v>0</v>
      </c>
      <c r="K22" s="27">
        <v>0</v>
      </c>
      <c r="L22" s="88">
        <v>5</v>
      </c>
      <c r="M22" s="27">
        <v>0</v>
      </c>
      <c r="N22" s="27">
        <v>0</v>
      </c>
      <c r="O22" s="27">
        <v>0</v>
      </c>
      <c r="P22" s="33">
        <f t="shared" si="1"/>
        <v>14</v>
      </c>
    </row>
    <row r="23" spans="1:19" ht="14.25" customHeight="1" thickBot="1">
      <c r="A23" s="36"/>
      <c r="B23" s="37"/>
      <c r="C23" s="38"/>
      <c r="D23" s="39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S23">
        <v>2</v>
      </c>
    </row>
    <row r="24" spans="1:16" ht="14.25" customHeight="1" thickBot="1">
      <c r="A24" s="29">
        <v>1</v>
      </c>
      <c r="B24" s="121" t="s">
        <v>47</v>
      </c>
      <c r="C24" s="31" t="s">
        <v>36</v>
      </c>
      <c r="D24" s="32" t="s">
        <v>24</v>
      </c>
      <c r="E24" s="25">
        <v>5</v>
      </c>
      <c r="F24" s="26">
        <v>5</v>
      </c>
      <c r="G24" s="26">
        <v>5</v>
      </c>
      <c r="H24" s="26">
        <v>5</v>
      </c>
      <c r="I24" s="26">
        <v>3</v>
      </c>
      <c r="J24" s="26">
        <v>5</v>
      </c>
      <c r="K24" s="27">
        <v>0</v>
      </c>
      <c r="L24" s="88">
        <v>5</v>
      </c>
      <c r="M24" s="88">
        <v>7</v>
      </c>
      <c r="N24" s="27">
        <v>0</v>
      </c>
      <c r="O24" s="88">
        <v>4</v>
      </c>
      <c r="P24" s="35">
        <f>SUM(E24:O24)</f>
        <v>44</v>
      </c>
    </row>
    <row r="25" spans="1:16" ht="14.25" customHeight="1" thickBot="1">
      <c r="A25" s="29">
        <v>2</v>
      </c>
      <c r="B25" s="30" t="s">
        <v>47</v>
      </c>
      <c r="C25" s="31" t="s">
        <v>43</v>
      </c>
      <c r="D25" s="32" t="s">
        <v>48</v>
      </c>
      <c r="E25" s="25">
        <v>5</v>
      </c>
      <c r="F25" s="26">
        <v>5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88">
        <v>5</v>
      </c>
      <c r="M25" s="27">
        <v>0</v>
      </c>
      <c r="N25" s="27">
        <v>0</v>
      </c>
      <c r="O25" s="27">
        <v>0</v>
      </c>
      <c r="P25" s="35">
        <f>SUM(E25:O25)</f>
        <v>15</v>
      </c>
    </row>
    <row r="26" spans="1:16" ht="14.25" customHeight="1" thickBot="1">
      <c r="A26" s="45"/>
      <c r="B26" s="45"/>
      <c r="C26" s="46"/>
      <c r="D26" s="47"/>
      <c r="E26" s="48"/>
      <c r="F26" s="49"/>
      <c r="G26" s="50"/>
      <c r="H26" s="51"/>
      <c r="I26" s="51"/>
      <c r="J26" s="51"/>
      <c r="K26" s="51"/>
      <c r="L26" s="52"/>
      <c r="M26" s="53"/>
      <c r="N26" s="51"/>
      <c r="O26" s="50"/>
      <c r="P26" s="42"/>
    </row>
    <row r="27" spans="1:16" s="61" customFormat="1" ht="16.5" customHeight="1">
      <c r="A27" s="54"/>
      <c r="B27" s="55"/>
      <c r="C27" s="56" t="s">
        <v>1</v>
      </c>
      <c r="D27" s="57"/>
      <c r="E27" s="58">
        <f aca="true" t="shared" si="2" ref="E27:P27">SUM(E4:E26)</f>
        <v>75</v>
      </c>
      <c r="F27" s="59">
        <f t="shared" si="2"/>
        <v>197</v>
      </c>
      <c r="G27" s="59">
        <f t="shared" si="2"/>
        <v>218</v>
      </c>
      <c r="H27" s="59">
        <f t="shared" si="2"/>
        <v>40</v>
      </c>
      <c r="I27" s="59">
        <f t="shared" si="2"/>
        <v>87</v>
      </c>
      <c r="J27" s="59">
        <f t="shared" si="2"/>
        <v>139</v>
      </c>
      <c r="K27" s="59">
        <f t="shared" si="2"/>
        <v>60</v>
      </c>
      <c r="L27" s="59">
        <f t="shared" si="2"/>
        <v>206</v>
      </c>
      <c r="M27" s="59">
        <f t="shared" si="2"/>
        <v>35</v>
      </c>
      <c r="N27" s="59">
        <f t="shared" si="2"/>
        <v>45</v>
      </c>
      <c r="O27" s="59">
        <f t="shared" si="2"/>
        <v>36</v>
      </c>
      <c r="P27" s="60">
        <f t="shared" si="2"/>
        <v>1138</v>
      </c>
    </row>
    <row r="28" spans="1:18" ht="12.75">
      <c r="A28" s="1">
        <v>20</v>
      </c>
      <c r="D28" s="62" t="s">
        <v>49</v>
      </c>
      <c r="E28" s="62">
        <v>15</v>
      </c>
      <c r="F28" s="62">
        <v>16</v>
      </c>
      <c r="G28" s="62">
        <v>15</v>
      </c>
      <c r="H28" s="62">
        <v>8</v>
      </c>
      <c r="I28" s="62">
        <v>11</v>
      </c>
      <c r="J28" s="62">
        <v>10</v>
      </c>
      <c r="K28" s="62">
        <v>7</v>
      </c>
      <c r="L28" s="62">
        <v>13</v>
      </c>
      <c r="M28" s="62">
        <v>5</v>
      </c>
      <c r="N28" s="62">
        <v>7</v>
      </c>
      <c r="O28" s="62">
        <v>9</v>
      </c>
      <c r="P28" s="63">
        <f>SUM(E28:O28)</f>
        <v>116</v>
      </c>
      <c r="R28" s="62"/>
    </row>
    <row r="29" spans="4:18" ht="12.75">
      <c r="D29" s="62"/>
      <c r="E29" s="65"/>
      <c r="F29" s="62"/>
      <c r="G29" s="62"/>
      <c r="H29" s="62"/>
      <c r="I29" s="62"/>
      <c r="J29" s="62" t="s">
        <v>50</v>
      </c>
      <c r="K29" s="62"/>
      <c r="L29" s="62"/>
      <c r="M29" s="62"/>
      <c r="N29" s="62"/>
      <c r="O29" s="62"/>
      <c r="P29" s="165" t="s">
        <v>51</v>
      </c>
      <c r="Q29" s="64"/>
      <c r="R29" s="62"/>
    </row>
    <row r="30" spans="4:18" ht="12.75">
      <c r="D30" s="62" t="s">
        <v>52</v>
      </c>
      <c r="E30" s="66">
        <f aca="true" t="shared" si="3" ref="E30:O30">SUM(E27/E28)</f>
        <v>5</v>
      </c>
      <c r="F30" s="66">
        <f t="shared" si="3"/>
        <v>12.3125</v>
      </c>
      <c r="G30" s="66">
        <f t="shared" si="3"/>
        <v>14.533333333333333</v>
      </c>
      <c r="H30" s="66">
        <f t="shared" si="3"/>
        <v>5</v>
      </c>
      <c r="I30" s="66">
        <f t="shared" si="3"/>
        <v>7.909090909090909</v>
      </c>
      <c r="J30" s="66">
        <f t="shared" si="3"/>
        <v>13.9</v>
      </c>
      <c r="K30" s="66">
        <f t="shared" si="3"/>
        <v>8.571428571428571</v>
      </c>
      <c r="L30" s="66">
        <f t="shared" si="3"/>
        <v>15.846153846153847</v>
      </c>
      <c r="M30" s="66">
        <f t="shared" si="3"/>
        <v>7</v>
      </c>
      <c r="N30" s="66">
        <f t="shared" si="3"/>
        <v>6.428571428571429</v>
      </c>
      <c r="O30" s="66">
        <f t="shared" si="3"/>
        <v>4</v>
      </c>
      <c r="P30" s="67"/>
      <c r="Q30" s="64"/>
      <c r="R30" s="62"/>
    </row>
    <row r="31" spans="17:18" ht="12.75">
      <c r="Q31" s="64"/>
      <c r="R31" s="62"/>
    </row>
    <row r="32" spans="5:18" ht="20.25">
      <c r="E32" s="68" t="s">
        <v>53</v>
      </c>
      <c r="I32" s="69" t="s">
        <v>54</v>
      </c>
      <c r="J32" s="70"/>
      <c r="K32" s="71"/>
      <c r="L32" s="71"/>
      <c r="M32" s="72"/>
      <c r="N32" s="66">
        <f>SUM(P27/P28)</f>
        <v>9.810344827586206</v>
      </c>
      <c r="O32" s="64" t="s">
        <v>55</v>
      </c>
      <c r="R32" s="62"/>
    </row>
    <row r="33" spans="5:15" ht="20.25" customHeight="1">
      <c r="E33" s="68" t="s">
        <v>56</v>
      </c>
      <c r="N33" s="2"/>
      <c r="O33" s="64"/>
    </row>
    <row r="34" spans="5:15" ht="20.25" customHeight="1">
      <c r="E34" s="73"/>
      <c r="N34" s="74">
        <f>SUM(P27/A28)</f>
        <v>56.9</v>
      </c>
      <c r="O34" s="62" t="s">
        <v>57</v>
      </c>
    </row>
    <row r="35" ht="12.75">
      <c r="E35" t="s">
        <v>58</v>
      </c>
    </row>
    <row r="36" ht="12.75">
      <c r="E36" t="s">
        <v>59</v>
      </c>
    </row>
    <row r="38" ht="12.75">
      <c r="E38" t="s">
        <v>60</v>
      </c>
    </row>
  </sheetData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1">
      <selection activeCell="M19" sqref="M19"/>
    </sheetView>
  </sheetViews>
  <sheetFormatPr defaultColWidth="10.7109375" defaultRowHeight="12.75"/>
  <cols>
    <col min="1" max="2" width="4.7109375" style="1" customWidth="1"/>
    <col min="3" max="3" width="11.28125" style="0" customWidth="1"/>
    <col min="4" max="4" width="11.8515625" style="0" customWidth="1"/>
    <col min="5" max="5" width="18.28125" style="0" customWidth="1"/>
    <col min="6" max="6" width="17.7109375" style="0" customWidth="1"/>
    <col min="7" max="7" width="19.57421875" style="0" customWidth="1"/>
    <col min="8" max="8" width="17.57421875" style="0" customWidth="1"/>
    <col min="9" max="9" width="16.140625" style="0" customWidth="1"/>
    <col min="10" max="10" width="11.421875" style="2" customWidth="1"/>
  </cols>
  <sheetData>
    <row r="1" spans="1:10" ht="21.75" customHeight="1" thickBot="1">
      <c r="A1" s="166" t="s">
        <v>61</v>
      </c>
      <c r="B1" s="154"/>
      <c r="C1" s="154"/>
      <c r="D1" s="154"/>
      <c r="E1" s="154"/>
      <c r="F1" s="154"/>
      <c r="G1" s="154"/>
      <c r="H1" s="154"/>
      <c r="I1" s="132"/>
      <c r="J1" s="131" t="s">
        <v>1</v>
      </c>
    </row>
    <row r="2" spans="1:10" ht="14.25" customHeight="1">
      <c r="A2" s="89" t="s">
        <v>2</v>
      </c>
      <c r="B2" s="4" t="s">
        <v>62</v>
      </c>
      <c r="C2" s="90" t="s">
        <v>3</v>
      </c>
      <c r="D2" s="91" t="s">
        <v>4</v>
      </c>
      <c r="E2" s="92" t="s">
        <v>63</v>
      </c>
      <c r="F2" s="93" t="s">
        <v>64</v>
      </c>
      <c r="G2" s="93" t="s">
        <v>65</v>
      </c>
      <c r="H2" s="133" t="s">
        <v>66</v>
      </c>
      <c r="I2" s="134" t="s">
        <v>67</v>
      </c>
      <c r="J2" s="135"/>
    </row>
    <row r="3" spans="1:10" ht="14.25" customHeight="1">
      <c r="A3" s="95">
        <v>1</v>
      </c>
      <c r="B3" s="96" t="s">
        <v>12</v>
      </c>
      <c r="C3" s="97" t="s">
        <v>13</v>
      </c>
      <c r="D3" s="98" t="s">
        <v>14</v>
      </c>
      <c r="E3" s="99">
        <v>9</v>
      </c>
      <c r="F3" s="100">
        <v>11</v>
      </c>
      <c r="G3" s="100">
        <v>11</v>
      </c>
      <c r="H3" s="100">
        <v>11</v>
      </c>
      <c r="I3" s="126">
        <v>11</v>
      </c>
      <c r="J3" s="101">
        <f aca="true" t="shared" si="0" ref="J3:J11">SUM(E3:I3)</f>
        <v>53</v>
      </c>
    </row>
    <row r="4" spans="1:10" ht="14.25" customHeight="1">
      <c r="A4" s="95">
        <v>2</v>
      </c>
      <c r="B4" s="96" t="s">
        <v>12</v>
      </c>
      <c r="C4" s="97" t="s">
        <v>36</v>
      </c>
      <c r="D4" s="98" t="s">
        <v>68</v>
      </c>
      <c r="E4" s="99">
        <v>9</v>
      </c>
      <c r="F4" s="100">
        <v>10</v>
      </c>
      <c r="G4" s="100">
        <v>9</v>
      </c>
      <c r="H4" s="100">
        <v>7</v>
      </c>
      <c r="I4" s="126">
        <v>10</v>
      </c>
      <c r="J4" s="101">
        <f t="shared" si="0"/>
        <v>45</v>
      </c>
    </row>
    <row r="5" spans="1:13" ht="14.25" customHeight="1">
      <c r="A5" s="107">
        <v>3</v>
      </c>
      <c r="B5" s="104" t="s">
        <v>12</v>
      </c>
      <c r="C5" s="108" t="s">
        <v>17</v>
      </c>
      <c r="D5" s="109" t="s">
        <v>18</v>
      </c>
      <c r="E5" s="99">
        <v>6</v>
      </c>
      <c r="F5" s="100">
        <v>7</v>
      </c>
      <c r="G5" s="100">
        <v>9</v>
      </c>
      <c r="H5" s="100">
        <v>8</v>
      </c>
      <c r="I5" s="136">
        <v>9</v>
      </c>
      <c r="J5" s="125">
        <f>SUM(E5:I5)</f>
        <v>39</v>
      </c>
      <c r="L5" s="122"/>
      <c r="M5" s="122"/>
    </row>
    <row r="6" spans="1:10" ht="14.25" customHeight="1">
      <c r="A6" s="95">
        <v>4</v>
      </c>
      <c r="B6" s="96" t="s">
        <v>12</v>
      </c>
      <c r="C6" s="97" t="s">
        <v>19</v>
      </c>
      <c r="D6" s="98" t="s">
        <v>20</v>
      </c>
      <c r="E6" s="99">
        <v>5</v>
      </c>
      <c r="F6" s="100">
        <v>8</v>
      </c>
      <c r="G6" s="100">
        <v>10</v>
      </c>
      <c r="H6" s="100">
        <v>7</v>
      </c>
      <c r="I6" s="126">
        <v>8</v>
      </c>
      <c r="J6" s="101">
        <f t="shared" si="0"/>
        <v>38</v>
      </c>
    </row>
    <row r="7" spans="1:13" ht="14.25" customHeight="1">
      <c r="A7" s="103">
        <v>5</v>
      </c>
      <c r="B7" s="104" t="s">
        <v>12</v>
      </c>
      <c r="C7" s="105" t="s">
        <v>69</v>
      </c>
      <c r="D7" s="106" t="s">
        <v>22</v>
      </c>
      <c r="E7" s="99">
        <v>3</v>
      </c>
      <c r="F7" s="100">
        <v>6</v>
      </c>
      <c r="G7" s="100">
        <v>9</v>
      </c>
      <c r="H7" s="100">
        <v>10</v>
      </c>
      <c r="I7" s="128">
        <v>8</v>
      </c>
      <c r="J7" s="101">
        <f>SUM(E7:I7)</f>
        <v>36</v>
      </c>
      <c r="L7" s="79"/>
      <c r="M7" s="79"/>
    </row>
    <row r="8" spans="1:10" ht="14.25" customHeight="1">
      <c r="A8" s="95">
        <v>6</v>
      </c>
      <c r="B8" s="96" t="s">
        <v>12</v>
      </c>
      <c r="C8" s="97" t="s">
        <v>15</v>
      </c>
      <c r="D8" s="98" t="s">
        <v>16</v>
      </c>
      <c r="E8" s="99">
        <v>3</v>
      </c>
      <c r="F8" s="100">
        <v>9</v>
      </c>
      <c r="G8" s="100">
        <v>9</v>
      </c>
      <c r="H8" s="100">
        <v>7</v>
      </c>
      <c r="I8" s="127">
        <v>8</v>
      </c>
      <c r="J8" s="102">
        <f t="shared" si="0"/>
        <v>36</v>
      </c>
    </row>
    <row r="9" spans="1:13" ht="14.25" customHeight="1">
      <c r="A9" s="95">
        <v>7</v>
      </c>
      <c r="B9" s="96" t="s">
        <v>12</v>
      </c>
      <c r="C9" s="110" t="s">
        <v>23</v>
      </c>
      <c r="D9" s="111" t="s">
        <v>24</v>
      </c>
      <c r="E9" s="99">
        <v>3</v>
      </c>
      <c r="F9" s="100">
        <v>4</v>
      </c>
      <c r="G9" s="100">
        <v>9</v>
      </c>
      <c r="H9" s="100">
        <v>9</v>
      </c>
      <c r="I9" s="126">
        <v>8</v>
      </c>
      <c r="J9" s="101">
        <f>SUM(E9:I9)</f>
        <v>33</v>
      </c>
      <c r="L9" s="79"/>
      <c r="M9" s="79"/>
    </row>
    <row r="10" spans="1:13" ht="14.25" customHeight="1">
      <c r="A10" s="107">
        <v>8</v>
      </c>
      <c r="B10" s="96" t="s">
        <v>12</v>
      </c>
      <c r="C10" s="97" t="s">
        <v>43</v>
      </c>
      <c r="D10" s="32" t="s">
        <v>48</v>
      </c>
      <c r="E10" s="99">
        <v>3</v>
      </c>
      <c r="F10" s="100">
        <v>5</v>
      </c>
      <c r="G10" s="100">
        <v>9</v>
      </c>
      <c r="H10" s="100">
        <v>7</v>
      </c>
      <c r="I10" s="129">
        <v>8</v>
      </c>
      <c r="J10" s="94">
        <f t="shared" si="0"/>
        <v>32</v>
      </c>
      <c r="L10" s="79"/>
      <c r="M10" s="79"/>
    </row>
    <row r="11" spans="1:13" ht="14.25" customHeight="1">
      <c r="A11" s="107">
        <v>9</v>
      </c>
      <c r="B11" s="96" t="s">
        <v>12</v>
      </c>
      <c r="C11" s="97" t="s">
        <v>25</v>
      </c>
      <c r="D11" s="98" t="s">
        <v>26</v>
      </c>
      <c r="E11" s="99">
        <v>1</v>
      </c>
      <c r="F11" s="100">
        <v>3</v>
      </c>
      <c r="G11" s="100">
        <v>9</v>
      </c>
      <c r="H11" s="100">
        <v>7</v>
      </c>
      <c r="I11" s="126">
        <v>8</v>
      </c>
      <c r="J11" s="101">
        <f t="shared" si="0"/>
        <v>28</v>
      </c>
      <c r="L11" s="79"/>
      <c r="M11" s="79"/>
    </row>
    <row r="12" spans="1:13" ht="14.25" customHeight="1">
      <c r="A12" s="45"/>
      <c r="B12" s="45"/>
      <c r="C12" s="46"/>
      <c r="D12" s="47"/>
      <c r="E12" s="112"/>
      <c r="F12" s="113"/>
      <c r="G12" s="113"/>
      <c r="H12" s="113"/>
      <c r="I12" s="130"/>
      <c r="J12" s="114"/>
      <c r="L12" s="79"/>
      <c r="M12" s="79"/>
    </row>
    <row r="13" spans="1:13" ht="14.25" customHeight="1">
      <c r="A13" s="96">
        <v>1</v>
      </c>
      <c r="B13" s="96" t="s">
        <v>27</v>
      </c>
      <c r="C13" s="110" t="s">
        <v>28</v>
      </c>
      <c r="D13" s="111" t="s">
        <v>29</v>
      </c>
      <c r="E13" s="99">
        <v>11</v>
      </c>
      <c r="F13" s="100">
        <v>11</v>
      </c>
      <c r="G13" s="100">
        <v>8</v>
      </c>
      <c r="H13" s="100">
        <v>11</v>
      </c>
      <c r="I13" s="126">
        <v>11</v>
      </c>
      <c r="J13" s="101">
        <f aca="true" t="shared" si="1" ref="J13:J23">SUM(E13:I13)</f>
        <v>52</v>
      </c>
      <c r="L13" s="79"/>
      <c r="M13" s="79"/>
    </row>
    <row r="14" spans="1:13" ht="14.25" customHeight="1">
      <c r="A14" s="103">
        <v>2</v>
      </c>
      <c r="B14" s="96" t="s">
        <v>27</v>
      </c>
      <c r="C14" s="115" t="s">
        <v>30</v>
      </c>
      <c r="D14" s="116" t="s">
        <v>31</v>
      </c>
      <c r="E14" s="99">
        <v>10</v>
      </c>
      <c r="F14" s="100">
        <v>10</v>
      </c>
      <c r="G14" s="100">
        <v>10</v>
      </c>
      <c r="H14" s="100">
        <v>8</v>
      </c>
      <c r="I14" s="126">
        <v>9</v>
      </c>
      <c r="J14" s="101">
        <f t="shared" si="1"/>
        <v>47</v>
      </c>
      <c r="L14" s="79"/>
      <c r="M14" s="79"/>
    </row>
    <row r="15" spans="1:13" ht="14.25" customHeight="1">
      <c r="A15" s="95">
        <v>3</v>
      </c>
      <c r="B15" s="96" t="s">
        <v>27</v>
      </c>
      <c r="C15" s="110" t="s">
        <v>32</v>
      </c>
      <c r="D15" s="111" t="s">
        <v>33</v>
      </c>
      <c r="E15" s="99">
        <v>7</v>
      </c>
      <c r="F15" s="100">
        <v>9</v>
      </c>
      <c r="G15" s="100">
        <v>11</v>
      </c>
      <c r="H15" s="100">
        <v>8</v>
      </c>
      <c r="I15" s="126">
        <v>10</v>
      </c>
      <c r="J15" s="101">
        <f t="shared" si="1"/>
        <v>45</v>
      </c>
      <c r="L15" s="79"/>
      <c r="M15" s="79"/>
    </row>
    <row r="16" spans="1:13" ht="14.25" customHeight="1">
      <c r="A16" s="96">
        <v>4</v>
      </c>
      <c r="B16" s="96" t="s">
        <v>27</v>
      </c>
      <c r="C16" s="110" t="s">
        <v>17</v>
      </c>
      <c r="D16" s="111" t="s">
        <v>34</v>
      </c>
      <c r="E16" s="99">
        <v>10</v>
      </c>
      <c r="F16" s="100">
        <v>7</v>
      </c>
      <c r="G16" s="100">
        <v>7</v>
      </c>
      <c r="H16" s="100">
        <v>10</v>
      </c>
      <c r="I16" s="126">
        <v>10</v>
      </c>
      <c r="J16" s="101">
        <f t="shared" si="1"/>
        <v>44</v>
      </c>
      <c r="L16" s="79"/>
      <c r="M16" s="79"/>
    </row>
    <row r="17" spans="1:10" ht="14.25" customHeight="1">
      <c r="A17" s="95">
        <v>5</v>
      </c>
      <c r="B17" s="96" t="s">
        <v>27</v>
      </c>
      <c r="C17" s="110" t="s">
        <v>36</v>
      </c>
      <c r="D17" s="111" t="s">
        <v>37</v>
      </c>
      <c r="E17" s="99">
        <v>9</v>
      </c>
      <c r="F17" s="100">
        <v>5</v>
      </c>
      <c r="G17" s="100">
        <v>6</v>
      </c>
      <c r="H17" s="100">
        <v>8</v>
      </c>
      <c r="I17" s="126">
        <v>11</v>
      </c>
      <c r="J17" s="101">
        <f>SUM(E17:I17)</f>
        <v>39</v>
      </c>
    </row>
    <row r="18" spans="1:10" ht="14.25" customHeight="1">
      <c r="A18" s="107">
        <v>6</v>
      </c>
      <c r="B18" s="96" t="s">
        <v>27</v>
      </c>
      <c r="C18" s="110" t="s">
        <v>70</v>
      </c>
      <c r="D18" s="111" t="s">
        <v>31</v>
      </c>
      <c r="E18" s="99">
        <v>6</v>
      </c>
      <c r="F18" s="100">
        <v>8</v>
      </c>
      <c r="G18" s="100">
        <v>6</v>
      </c>
      <c r="H18" s="100">
        <v>8</v>
      </c>
      <c r="I18" s="126">
        <v>8</v>
      </c>
      <c r="J18" s="101">
        <f t="shared" si="1"/>
        <v>36</v>
      </c>
    </row>
    <row r="19" spans="1:10" ht="14.25" customHeight="1">
      <c r="A19" s="103">
        <v>7</v>
      </c>
      <c r="B19" s="96" t="s">
        <v>27</v>
      </c>
      <c r="C19" s="110" t="s">
        <v>38</v>
      </c>
      <c r="D19" s="111" t="s">
        <v>39</v>
      </c>
      <c r="E19" s="99">
        <v>5</v>
      </c>
      <c r="F19" s="100">
        <v>6</v>
      </c>
      <c r="G19" s="100">
        <v>9</v>
      </c>
      <c r="H19" s="100">
        <v>8</v>
      </c>
      <c r="I19" s="126">
        <v>8</v>
      </c>
      <c r="J19" s="101">
        <f>SUM(E19:I19)</f>
        <v>36</v>
      </c>
    </row>
    <row r="20" spans="1:10" ht="14.25" customHeight="1">
      <c r="A20" s="96">
        <v>8</v>
      </c>
      <c r="B20" s="96" t="s">
        <v>27</v>
      </c>
      <c r="C20" s="110" t="s">
        <v>40</v>
      </c>
      <c r="D20" s="111" t="s">
        <v>41</v>
      </c>
      <c r="E20" s="99">
        <v>6</v>
      </c>
      <c r="F20" s="100">
        <v>3</v>
      </c>
      <c r="G20" s="100">
        <v>6</v>
      </c>
      <c r="H20" s="100">
        <v>9</v>
      </c>
      <c r="I20" s="126">
        <v>9</v>
      </c>
      <c r="J20" s="101">
        <f>SUM(E20:I20)</f>
        <v>33</v>
      </c>
    </row>
    <row r="21" spans="1:10" ht="14.25" customHeight="1">
      <c r="A21" s="96">
        <v>9</v>
      </c>
      <c r="B21" s="96" t="s">
        <v>27</v>
      </c>
      <c r="C21" s="110" t="s">
        <v>19</v>
      </c>
      <c r="D21" s="111" t="s">
        <v>42</v>
      </c>
      <c r="E21" s="99">
        <v>5</v>
      </c>
      <c r="F21" s="100">
        <v>4</v>
      </c>
      <c r="G21" s="100">
        <v>6</v>
      </c>
      <c r="H21" s="100">
        <v>8</v>
      </c>
      <c r="I21" s="126">
        <v>8</v>
      </c>
      <c r="J21" s="101">
        <f t="shared" si="1"/>
        <v>31</v>
      </c>
    </row>
    <row r="22" spans="1:10" ht="14.25" customHeight="1">
      <c r="A22" s="95">
        <v>10</v>
      </c>
      <c r="B22" s="96" t="s">
        <v>27</v>
      </c>
      <c r="C22" s="110" t="s">
        <v>43</v>
      </c>
      <c r="D22" s="111" t="s">
        <v>44</v>
      </c>
      <c r="E22" s="99">
        <v>3</v>
      </c>
      <c r="F22" s="100">
        <v>2</v>
      </c>
      <c r="G22" s="100">
        <v>6</v>
      </c>
      <c r="H22" s="100">
        <v>8</v>
      </c>
      <c r="I22" s="126">
        <v>8</v>
      </c>
      <c r="J22" s="101">
        <f t="shared" si="1"/>
        <v>27</v>
      </c>
    </row>
    <row r="23" spans="1:10" ht="14.25" customHeight="1">
      <c r="A23" s="96">
        <v>11</v>
      </c>
      <c r="B23" s="96" t="s">
        <v>27</v>
      </c>
      <c r="C23" s="97" t="s">
        <v>45</v>
      </c>
      <c r="D23" s="98" t="s">
        <v>46</v>
      </c>
      <c r="E23" s="99">
        <v>2</v>
      </c>
      <c r="F23" s="100">
        <v>1</v>
      </c>
      <c r="G23" s="100">
        <v>6</v>
      </c>
      <c r="H23" s="100">
        <v>8</v>
      </c>
      <c r="I23" s="129">
        <v>8</v>
      </c>
      <c r="J23" s="94">
        <f t="shared" si="1"/>
        <v>25</v>
      </c>
    </row>
    <row r="24" spans="1:10" ht="14.25" customHeight="1">
      <c r="A24" s="45"/>
      <c r="B24" s="45"/>
      <c r="C24" s="117"/>
      <c r="D24" s="118"/>
      <c r="E24" s="112"/>
      <c r="F24" s="113"/>
      <c r="G24" s="113"/>
      <c r="H24" s="113"/>
      <c r="I24" s="124"/>
      <c r="J24" s="119"/>
    </row>
    <row r="25" spans="1:10" s="61" customFormat="1" ht="16.5" customHeight="1">
      <c r="A25" s="54"/>
      <c r="B25" s="55"/>
      <c r="C25" s="56" t="s">
        <v>1</v>
      </c>
      <c r="D25" s="57"/>
      <c r="E25" s="138">
        <f>SUM(E3:E24)</f>
        <v>116</v>
      </c>
      <c r="F25" s="139">
        <f>SUM(F3:F24)</f>
        <v>129</v>
      </c>
      <c r="G25" s="139">
        <f>SUM(G9:G24)</f>
        <v>108</v>
      </c>
      <c r="H25" s="139">
        <f>SUM(H9:H24)</f>
        <v>117</v>
      </c>
      <c r="I25" s="139">
        <v>0</v>
      </c>
      <c r="J25" s="140">
        <f>SUM(J3:J24)</f>
        <v>755</v>
      </c>
    </row>
    <row r="26" spans="4:12" ht="12.75">
      <c r="D26" s="62"/>
      <c r="E26" s="62"/>
      <c r="F26" s="62"/>
      <c r="G26" s="62"/>
      <c r="H26" s="62"/>
      <c r="I26" s="62"/>
      <c r="J26" s="63"/>
      <c r="K26" s="64"/>
      <c r="L26" s="62"/>
    </row>
    <row r="27" spans="2:12" ht="12.75">
      <c r="B27" s="62"/>
      <c r="C27" s="65"/>
      <c r="D27" s="62"/>
      <c r="E27" s="62"/>
      <c r="F27" s="62"/>
      <c r="G27" s="62"/>
      <c r="H27" s="2"/>
      <c r="I27" s="64"/>
      <c r="K27" s="64"/>
      <c r="L27" s="62"/>
    </row>
    <row r="28" spans="2:12" ht="12.75">
      <c r="B28"/>
      <c r="C28" s="62"/>
      <c r="D28" s="62"/>
      <c r="E28" s="62"/>
      <c r="H28" s="2"/>
      <c r="I28" s="64"/>
      <c r="L28" s="62"/>
    </row>
    <row r="29" spans="2:12" ht="12.75">
      <c r="B29" s="137" t="s">
        <v>71</v>
      </c>
      <c r="C29" s="62"/>
      <c r="D29" s="62"/>
      <c r="E29" s="62"/>
      <c r="H29" s="2"/>
      <c r="I29" s="64"/>
      <c r="L29" s="62"/>
    </row>
    <row r="30" spans="2:12" ht="12.75">
      <c r="B30" s="137" t="s">
        <v>72</v>
      </c>
      <c r="C30" s="137"/>
      <c r="D30" s="137"/>
      <c r="E30" s="137"/>
      <c r="F30" s="137"/>
      <c r="G30" s="137"/>
      <c r="H30" s="2"/>
      <c r="I30" s="64"/>
      <c r="L30" s="62"/>
    </row>
    <row r="31" spans="2:12" ht="12.75">
      <c r="B31"/>
      <c r="C31" s="62"/>
      <c r="D31" s="62"/>
      <c r="E31" s="62"/>
      <c r="H31" s="2"/>
      <c r="I31" s="64"/>
      <c r="L31" s="62"/>
    </row>
    <row r="32" spans="2:12" ht="12.75">
      <c r="B32" s="2" t="s">
        <v>73</v>
      </c>
      <c r="L32" s="62"/>
    </row>
    <row r="33" spans="5:17" ht="20.25">
      <c r="E33" s="68"/>
      <c r="L33" s="62"/>
      <c r="Q33" t="s">
        <v>60</v>
      </c>
    </row>
    <row r="34" ht="20.25" customHeight="1">
      <c r="E34" s="68"/>
    </row>
    <row r="35" ht="20.25" customHeight="1">
      <c r="E35" s="68"/>
    </row>
    <row r="36" ht="20.25" customHeight="1">
      <c r="E36" s="68"/>
    </row>
  </sheetData>
  <printOptions/>
  <pageMargins left="0.1968503937007874" right="0.1968503937007874" top="0.3937007874015748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7">
      <selection activeCell="K13" sqref="K13"/>
    </sheetView>
  </sheetViews>
  <sheetFormatPr defaultColWidth="11.421875" defaultRowHeight="12.75"/>
  <cols>
    <col min="1" max="1" width="4.421875" style="0" customWidth="1"/>
    <col min="2" max="2" width="14.421875" style="0" customWidth="1"/>
    <col min="3" max="3" width="14.57421875" style="0" customWidth="1"/>
    <col min="4" max="4" width="11.57421875" style="0" customWidth="1"/>
    <col min="5" max="7" width="12.140625" style="0" customWidth="1"/>
    <col min="8" max="9" width="8.7109375" style="0" customWidth="1"/>
  </cols>
  <sheetData>
    <row r="1" spans="1:9" ht="18">
      <c r="A1" s="80"/>
      <c r="B1" s="80"/>
      <c r="C1" s="84" t="s">
        <v>74</v>
      </c>
      <c r="D1" s="80"/>
      <c r="E1" s="80"/>
      <c r="F1" s="80"/>
      <c r="G1" s="80"/>
      <c r="H1" s="80"/>
      <c r="I1" s="80"/>
    </row>
    <row r="2" spans="1:9" ht="18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9" ht="18" customHeight="1">
      <c r="A3" s="80"/>
      <c r="B3" s="80"/>
      <c r="C3" s="80"/>
      <c r="D3" s="83" t="s">
        <v>75</v>
      </c>
      <c r="E3" s="83" t="s">
        <v>76</v>
      </c>
      <c r="F3" s="83" t="s">
        <v>77</v>
      </c>
      <c r="G3" s="83" t="s">
        <v>78</v>
      </c>
      <c r="H3" s="83" t="s">
        <v>79</v>
      </c>
      <c r="I3" s="83" t="s">
        <v>80</v>
      </c>
    </row>
    <row r="4" spans="1:9" ht="30" customHeight="1">
      <c r="A4" s="80">
        <v>1</v>
      </c>
      <c r="B4" s="81" t="s">
        <v>15</v>
      </c>
      <c r="C4" s="81" t="s">
        <v>16</v>
      </c>
      <c r="D4" s="80"/>
      <c r="E4" s="85"/>
      <c r="F4" s="85"/>
      <c r="G4" s="85"/>
      <c r="H4" s="85"/>
      <c r="I4" s="80"/>
    </row>
    <row r="5" spans="1:9" ht="30" customHeight="1">
      <c r="A5" s="80">
        <v>2</v>
      </c>
      <c r="B5" s="81" t="s">
        <v>13</v>
      </c>
      <c r="C5" s="81" t="s">
        <v>14</v>
      </c>
      <c r="D5" s="86">
        <v>5</v>
      </c>
      <c r="E5" s="87">
        <v>0.02152777777777778</v>
      </c>
      <c r="F5" s="87">
        <v>0.02152777777777778</v>
      </c>
      <c r="G5" s="87">
        <v>0</v>
      </c>
      <c r="H5" s="141">
        <v>1</v>
      </c>
      <c r="I5" s="86">
        <v>11</v>
      </c>
    </row>
    <row r="6" spans="1:9" ht="30" customHeight="1">
      <c r="A6" s="80">
        <v>3</v>
      </c>
      <c r="B6" s="81" t="s">
        <v>69</v>
      </c>
      <c r="C6" s="81" t="s">
        <v>22</v>
      </c>
      <c r="D6" s="86"/>
      <c r="E6" s="87"/>
      <c r="F6" s="87"/>
      <c r="G6" s="87"/>
      <c r="H6" s="141"/>
      <c r="I6" s="86"/>
    </row>
    <row r="7" spans="1:9" ht="30" customHeight="1">
      <c r="A7" s="80">
        <v>4</v>
      </c>
      <c r="B7" s="81" t="s">
        <v>19</v>
      </c>
      <c r="C7" s="81" t="s">
        <v>20</v>
      </c>
      <c r="D7" s="86">
        <v>5</v>
      </c>
      <c r="E7" s="87">
        <v>0.03125</v>
      </c>
      <c r="F7" s="87">
        <v>0.030138888888888885</v>
      </c>
      <c r="G7" s="87">
        <v>0.0011111111111111111</v>
      </c>
      <c r="H7" s="141">
        <v>2</v>
      </c>
      <c r="I7" s="86">
        <v>10</v>
      </c>
    </row>
    <row r="8" spans="1:9" ht="30" customHeight="1">
      <c r="A8" s="80">
        <v>5</v>
      </c>
      <c r="B8" s="81" t="s">
        <v>17</v>
      </c>
      <c r="C8" s="81" t="s">
        <v>18</v>
      </c>
      <c r="D8" s="86"/>
      <c r="E8" s="87"/>
      <c r="F8" s="87"/>
      <c r="G8" s="87"/>
      <c r="H8" s="141"/>
      <c r="I8" s="86"/>
    </row>
    <row r="9" spans="1:9" ht="30" customHeight="1">
      <c r="A9" s="80">
        <v>6</v>
      </c>
      <c r="B9" s="81" t="s">
        <v>23</v>
      </c>
      <c r="C9" s="81" t="s">
        <v>24</v>
      </c>
      <c r="D9" s="86"/>
      <c r="E9" s="87"/>
      <c r="F9" s="87"/>
      <c r="G9" s="87"/>
      <c r="H9" s="141"/>
      <c r="I9" s="86"/>
    </row>
    <row r="10" spans="1:9" ht="30" customHeight="1">
      <c r="A10" s="80">
        <v>7</v>
      </c>
      <c r="B10" s="81" t="s">
        <v>25</v>
      </c>
      <c r="C10" s="81" t="s">
        <v>26</v>
      </c>
      <c r="D10" s="86"/>
      <c r="E10" s="87"/>
      <c r="F10" s="87"/>
      <c r="G10" s="87"/>
      <c r="H10" s="141"/>
      <c r="I10" s="86"/>
    </row>
    <row r="11" spans="1:9" ht="30" customHeight="1">
      <c r="A11" s="80">
        <v>8</v>
      </c>
      <c r="B11" s="81" t="s">
        <v>28</v>
      </c>
      <c r="C11" s="81" t="s">
        <v>29</v>
      </c>
      <c r="D11" s="86">
        <v>10</v>
      </c>
      <c r="E11" s="87">
        <v>0.034722222222222224</v>
      </c>
      <c r="F11" s="87">
        <v>0.03395833333333333</v>
      </c>
      <c r="G11" s="87">
        <v>0.0007638888888888889</v>
      </c>
      <c r="H11" s="141">
        <v>4</v>
      </c>
      <c r="I11" s="86">
        <v>8</v>
      </c>
    </row>
    <row r="12" spans="1:9" ht="30" customHeight="1">
      <c r="A12" s="80">
        <v>9</v>
      </c>
      <c r="B12" s="82" t="s">
        <v>30</v>
      </c>
      <c r="C12" s="82" t="s">
        <v>31</v>
      </c>
      <c r="D12" s="86">
        <v>10</v>
      </c>
      <c r="E12" s="87">
        <v>0.038425925925925926</v>
      </c>
      <c r="F12" s="87">
        <v>0.03822916666666667</v>
      </c>
      <c r="G12" s="87">
        <v>0.00019675925925925926</v>
      </c>
      <c r="H12" s="141">
        <v>2</v>
      </c>
      <c r="I12" s="86">
        <v>10</v>
      </c>
    </row>
    <row r="13" spans="1:9" ht="30" customHeight="1">
      <c r="A13" s="80">
        <v>10</v>
      </c>
      <c r="B13" s="81" t="s">
        <v>32</v>
      </c>
      <c r="C13" s="81" t="s">
        <v>33</v>
      </c>
      <c r="D13" s="86">
        <v>10</v>
      </c>
      <c r="E13" s="87">
        <v>0.038483796296296294</v>
      </c>
      <c r="F13" s="87">
        <v>0.0383912037037037</v>
      </c>
      <c r="G13" s="87">
        <v>9.259259259259259E-05</v>
      </c>
      <c r="H13" s="141">
        <v>1</v>
      </c>
      <c r="I13" s="86">
        <v>11</v>
      </c>
    </row>
    <row r="14" spans="1:9" ht="30" customHeight="1">
      <c r="A14" s="80">
        <v>11</v>
      </c>
      <c r="B14" s="81" t="s">
        <v>35</v>
      </c>
      <c r="C14" s="81" t="s">
        <v>31</v>
      </c>
      <c r="D14" s="86"/>
      <c r="E14" s="87"/>
      <c r="F14" s="87"/>
      <c r="G14" s="87"/>
      <c r="H14" s="141"/>
      <c r="I14" s="86"/>
    </row>
    <row r="15" spans="1:9" ht="30" customHeight="1">
      <c r="A15" s="80">
        <v>12</v>
      </c>
      <c r="B15" s="81" t="s">
        <v>17</v>
      </c>
      <c r="C15" s="81" t="s">
        <v>34</v>
      </c>
      <c r="D15" s="86">
        <v>10</v>
      </c>
      <c r="E15" s="87">
        <v>0.04010416666666667</v>
      </c>
      <c r="F15" s="87">
        <v>0.03792824074074074</v>
      </c>
      <c r="G15" s="87">
        <v>0.0021759259259259258</v>
      </c>
      <c r="H15" s="141">
        <v>5</v>
      </c>
      <c r="I15" s="86">
        <v>7</v>
      </c>
    </row>
    <row r="16" spans="1:9" ht="30" customHeight="1">
      <c r="A16" s="80">
        <v>13</v>
      </c>
      <c r="B16" s="81" t="s">
        <v>36</v>
      </c>
      <c r="C16" s="81" t="s">
        <v>37</v>
      </c>
      <c r="D16" s="86"/>
      <c r="E16" s="87"/>
      <c r="F16" s="87"/>
      <c r="G16" s="87"/>
      <c r="H16" s="141"/>
      <c r="I16" s="86"/>
    </row>
    <row r="17" spans="1:9" ht="30" customHeight="1">
      <c r="A17" s="80">
        <v>14</v>
      </c>
      <c r="B17" s="81" t="s">
        <v>19</v>
      </c>
      <c r="C17" s="81" t="s">
        <v>42</v>
      </c>
      <c r="D17" s="86"/>
      <c r="E17" s="87"/>
      <c r="F17" s="87"/>
      <c r="G17" s="87"/>
      <c r="H17" s="141"/>
      <c r="I17" s="86"/>
    </row>
    <row r="18" spans="1:9" ht="30" customHeight="1">
      <c r="A18" s="80">
        <v>15</v>
      </c>
      <c r="B18" s="81" t="s">
        <v>40</v>
      </c>
      <c r="C18" s="81" t="s">
        <v>41</v>
      </c>
      <c r="D18" s="86"/>
      <c r="E18" s="87"/>
      <c r="F18" s="87"/>
      <c r="G18" s="87"/>
      <c r="H18" s="141"/>
      <c r="I18" s="86"/>
    </row>
    <row r="19" spans="1:9" ht="30" customHeight="1">
      <c r="A19" s="80">
        <v>16</v>
      </c>
      <c r="B19" s="81" t="s">
        <v>38</v>
      </c>
      <c r="C19" s="81" t="s">
        <v>39</v>
      </c>
      <c r="D19" s="86">
        <v>10</v>
      </c>
      <c r="E19" s="87">
        <v>0.03886574074074074</v>
      </c>
      <c r="F19" s="87">
        <v>0.03863425925925926</v>
      </c>
      <c r="G19" s="87">
        <v>0.0004629629629629629</v>
      </c>
      <c r="H19" s="141">
        <v>3</v>
      </c>
      <c r="I19" s="86">
        <v>9</v>
      </c>
    </row>
    <row r="20" spans="1:9" ht="30" customHeight="1">
      <c r="A20" s="80">
        <v>17</v>
      </c>
      <c r="B20" s="81" t="s">
        <v>43</v>
      </c>
      <c r="C20" s="81" t="s">
        <v>44</v>
      </c>
      <c r="D20" s="86"/>
      <c r="E20" s="87"/>
      <c r="F20" s="87"/>
      <c r="G20" s="87"/>
      <c r="H20" s="141"/>
      <c r="I20" s="86"/>
    </row>
    <row r="21" spans="1:9" ht="30" customHeight="1">
      <c r="A21" s="80">
        <v>18</v>
      </c>
      <c r="B21" s="81" t="s">
        <v>45</v>
      </c>
      <c r="C21" s="81" t="s">
        <v>46</v>
      </c>
      <c r="D21" s="86"/>
      <c r="E21" s="87"/>
      <c r="F21" s="87"/>
      <c r="G21" s="87"/>
      <c r="H21" s="141"/>
      <c r="I21" s="86"/>
    </row>
    <row r="22" spans="1:9" ht="30" customHeight="1">
      <c r="A22" s="80">
        <v>19</v>
      </c>
      <c r="B22" s="81" t="s">
        <v>36</v>
      </c>
      <c r="C22" s="81" t="s">
        <v>24</v>
      </c>
      <c r="D22" s="86"/>
      <c r="E22" s="87"/>
      <c r="F22" s="87"/>
      <c r="G22" s="87"/>
      <c r="H22" s="141"/>
      <c r="I22" s="86"/>
    </row>
    <row r="23" spans="1:9" ht="30" customHeight="1">
      <c r="A23" s="80">
        <v>20</v>
      </c>
      <c r="B23" s="81" t="s">
        <v>43</v>
      </c>
      <c r="C23" s="81" t="s">
        <v>48</v>
      </c>
      <c r="D23" s="86"/>
      <c r="E23" s="87"/>
      <c r="F23" s="87"/>
      <c r="G23" s="87"/>
      <c r="H23" s="141"/>
      <c r="I23" s="86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J15" sqref="J15"/>
    </sheetView>
  </sheetViews>
  <sheetFormatPr defaultColWidth="11.421875" defaultRowHeight="12.75"/>
  <cols>
    <col min="1" max="1" width="14.00390625" style="144" customWidth="1"/>
    <col min="2" max="2" width="14.8515625" style="144" customWidth="1"/>
    <col min="3" max="3" width="11.421875" style="145" customWidth="1"/>
    <col min="4" max="4" width="11.421875" style="146" customWidth="1"/>
    <col min="5" max="16384" width="11.421875" style="144" customWidth="1"/>
  </cols>
  <sheetData>
    <row r="1" spans="1:4" ht="19.5" customHeight="1" thickBot="1">
      <c r="A1" s="157" t="s">
        <v>81</v>
      </c>
      <c r="B1" s="158"/>
      <c r="C1" s="158"/>
      <c r="D1" s="159"/>
    </row>
    <row r="2" spans="1:4" ht="7.5" customHeight="1" thickBot="1">
      <c r="A2" s="155"/>
      <c r="B2" s="155"/>
      <c r="C2" s="155"/>
      <c r="D2" s="156"/>
    </row>
    <row r="3" spans="1:4" ht="19.5" customHeight="1">
      <c r="A3" s="150"/>
      <c r="B3" s="150"/>
      <c r="C3" s="151" t="s">
        <v>75</v>
      </c>
      <c r="D3" s="152" t="s">
        <v>10</v>
      </c>
    </row>
    <row r="4" spans="1:4" ht="19.5" customHeight="1">
      <c r="A4" s="147" t="s">
        <v>15</v>
      </c>
      <c r="B4" s="147" t="s">
        <v>16</v>
      </c>
      <c r="C4" s="148"/>
      <c r="D4" s="149"/>
    </row>
    <row r="5" spans="1:4" ht="19.5" customHeight="1">
      <c r="A5" s="147" t="s">
        <v>13</v>
      </c>
      <c r="B5" s="147" t="s">
        <v>14</v>
      </c>
      <c r="C5" s="148">
        <v>5</v>
      </c>
      <c r="D5" s="149" t="s">
        <v>82</v>
      </c>
    </row>
    <row r="6" spans="1:4" ht="19.5" customHeight="1">
      <c r="A6" s="147" t="s">
        <v>69</v>
      </c>
      <c r="B6" s="147" t="s">
        <v>22</v>
      </c>
      <c r="C6" s="148">
        <v>5</v>
      </c>
      <c r="D6" s="149" t="s">
        <v>83</v>
      </c>
    </row>
    <row r="7" spans="1:4" ht="19.5" customHeight="1">
      <c r="A7" s="147" t="s">
        <v>19</v>
      </c>
      <c r="B7" s="147" t="s">
        <v>20</v>
      </c>
      <c r="C7" s="148"/>
      <c r="D7" s="149"/>
    </row>
    <row r="8" spans="1:4" ht="19.5" customHeight="1">
      <c r="A8" s="147" t="s">
        <v>17</v>
      </c>
      <c r="B8" s="147" t="s">
        <v>18</v>
      </c>
      <c r="C8" s="148">
        <v>5</v>
      </c>
      <c r="D8" s="149" t="s">
        <v>84</v>
      </c>
    </row>
    <row r="9" spans="1:4" ht="19.5" customHeight="1">
      <c r="A9" s="147" t="s">
        <v>23</v>
      </c>
      <c r="B9" s="147" t="s">
        <v>24</v>
      </c>
      <c r="C9" s="148">
        <v>5</v>
      </c>
      <c r="D9" s="149" t="s">
        <v>83</v>
      </c>
    </row>
    <row r="10" spans="1:4" ht="19.5" customHeight="1">
      <c r="A10" s="147" t="s">
        <v>25</v>
      </c>
      <c r="B10" s="147" t="s">
        <v>26</v>
      </c>
      <c r="C10" s="148"/>
      <c r="D10" s="149"/>
    </row>
    <row r="11" spans="1:4" ht="19.5" customHeight="1">
      <c r="A11" s="147" t="s">
        <v>28</v>
      </c>
      <c r="B11" s="147" t="s">
        <v>29</v>
      </c>
      <c r="C11" s="148">
        <v>10</v>
      </c>
      <c r="D11" s="149" t="s">
        <v>85</v>
      </c>
    </row>
    <row r="12" spans="1:4" ht="19.5" customHeight="1">
      <c r="A12" s="147" t="s">
        <v>30</v>
      </c>
      <c r="B12" s="147" t="s">
        <v>31</v>
      </c>
      <c r="C12" s="148"/>
      <c r="D12" s="149"/>
    </row>
    <row r="13" spans="1:4" ht="19.5" customHeight="1">
      <c r="A13" s="147" t="s">
        <v>32</v>
      </c>
      <c r="B13" s="147" t="s">
        <v>33</v>
      </c>
      <c r="C13" s="148"/>
      <c r="D13" s="149"/>
    </row>
    <row r="14" spans="1:4" ht="19.5" customHeight="1">
      <c r="A14" s="147" t="s">
        <v>35</v>
      </c>
      <c r="B14" s="147" t="s">
        <v>31</v>
      </c>
      <c r="C14" s="148"/>
      <c r="D14" s="149"/>
    </row>
    <row r="15" spans="1:4" ht="19.5" customHeight="1">
      <c r="A15" s="147" t="s">
        <v>17</v>
      </c>
      <c r="B15" s="147" t="s">
        <v>34</v>
      </c>
      <c r="C15" s="148">
        <v>10</v>
      </c>
      <c r="D15" s="149" t="s">
        <v>86</v>
      </c>
    </row>
    <row r="16" spans="1:4" ht="19.5" customHeight="1">
      <c r="A16" s="147" t="s">
        <v>36</v>
      </c>
      <c r="B16" s="147" t="s">
        <v>37</v>
      </c>
      <c r="C16" s="148"/>
      <c r="D16" s="149"/>
    </row>
    <row r="17" spans="1:4" ht="19.5" customHeight="1">
      <c r="A17" s="147" t="s">
        <v>19</v>
      </c>
      <c r="B17" s="147" t="s">
        <v>42</v>
      </c>
      <c r="C17" s="148"/>
      <c r="D17" s="149"/>
    </row>
    <row r="18" spans="1:4" ht="19.5" customHeight="1">
      <c r="A18" s="147" t="s">
        <v>40</v>
      </c>
      <c r="B18" s="147" t="s">
        <v>41</v>
      </c>
      <c r="C18" s="148">
        <v>5</v>
      </c>
      <c r="D18" s="149" t="s">
        <v>84</v>
      </c>
    </row>
    <row r="19" spans="1:4" ht="19.5" customHeight="1">
      <c r="A19" s="147" t="s">
        <v>38</v>
      </c>
      <c r="B19" s="147" t="s">
        <v>39</v>
      </c>
      <c r="C19" s="148"/>
      <c r="D19" s="149"/>
    </row>
    <row r="20" spans="1:4" ht="19.5" customHeight="1">
      <c r="A20" s="147" t="s">
        <v>43</v>
      </c>
      <c r="B20" s="147" t="s">
        <v>44</v>
      </c>
      <c r="C20" s="148"/>
      <c r="D20" s="149"/>
    </row>
    <row r="21" spans="1:4" ht="19.5" customHeight="1">
      <c r="A21" s="147" t="s">
        <v>45</v>
      </c>
      <c r="B21" s="147" t="s">
        <v>46</v>
      </c>
      <c r="C21" s="148"/>
      <c r="D21" s="149"/>
    </row>
    <row r="22" spans="1:4" ht="19.5" customHeight="1">
      <c r="A22" s="147" t="s">
        <v>36</v>
      </c>
      <c r="B22" s="147" t="s">
        <v>24</v>
      </c>
      <c r="C22" s="148"/>
      <c r="D22" s="149"/>
    </row>
    <row r="23" spans="1:4" ht="19.5" customHeight="1">
      <c r="A23" s="147" t="s">
        <v>43</v>
      </c>
      <c r="B23" s="147" t="s">
        <v>48</v>
      </c>
      <c r="C23" s="148"/>
      <c r="D23" s="149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="60" zoomScaleNormal="60" workbookViewId="0" topLeftCell="A1">
      <selection activeCell="K20" sqref="K20"/>
    </sheetView>
  </sheetViews>
  <sheetFormatPr defaultColWidth="10.7109375" defaultRowHeight="12.75"/>
  <cols>
    <col min="1" max="1" width="3.7109375" style="75" customWidth="1"/>
    <col min="2" max="2" width="14.140625" style="75" customWidth="1"/>
    <col min="3" max="3" width="26.28125" style="75" customWidth="1"/>
    <col min="4" max="4" width="6.7109375" style="75" customWidth="1"/>
    <col min="5" max="5" width="13.7109375" style="75" customWidth="1"/>
    <col min="6" max="6" width="10.7109375" style="0" customWidth="1"/>
    <col min="7" max="7" width="11.421875" style="0" customWidth="1"/>
  </cols>
  <sheetData>
    <row r="1" spans="1:5" ht="24" customHeight="1" thickBot="1">
      <c r="A1" s="160" t="s">
        <v>87</v>
      </c>
      <c r="B1" s="160"/>
      <c r="C1" s="160"/>
      <c r="D1" s="160"/>
      <c r="E1" s="160"/>
    </row>
    <row r="2" spans="1:5" ht="16.5" thickBot="1">
      <c r="A2" s="76" t="s">
        <v>2</v>
      </c>
      <c r="B2" s="77" t="s">
        <v>3</v>
      </c>
      <c r="C2" s="78" t="s">
        <v>88</v>
      </c>
      <c r="D2" s="77" t="s">
        <v>89</v>
      </c>
      <c r="E2" s="77" t="s">
        <v>103</v>
      </c>
    </row>
    <row r="3" ht="21.75" customHeight="1"/>
    <row r="4" spans="1:5" ht="21.75" customHeight="1">
      <c r="A4" s="167"/>
      <c r="B4" s="167" t="s">
        <v>90</v>
      </c>
      <c r="C4" s="167"/>
      <c r="D4" s="167"/>
      <c r="E4" s="168"/>
    </row>
    <row r="5" spans="1:5" ht="21.75" customHeight="1">
      <c r="A5" s="169">
        <v>1</v>
      </c>
      <c r="B5" s="170"/>
      <c r="C5" s="170" t="s">
        <v>97</v>
      </c>
      <c r="D5" s="170" t="s">
        <v>94</v>
      </c>
      <c r="E5" s="170"/>
    </row>
    <row r="6" spans="1:5" ht="21.75" customHeight="1">
      <c r="A6" s="169">
        <v>2</v>
      </c>
      <c r="B6" s="170"/>
      <c r="C6" s="170" t="s">
        <v>98</v>
      </c>
      <c r="D6" s="170" t="s">
        <v>94</v>
      </c>
      <c r="E6" s="170"/>
    </row>
    <row r="7" spans="1:5" ht="21.75" customHeight="1">
      <c r="A7" s="169">
        <v>3</v>
      </c>
      <c r="B7" s="170"/>
      <c r="C7" s="170" t="s">
        <v>99</v>
      </c>
      <c r="D7" s="170" t="s">
        <v>94</v>
      </c>
      <c r="E7" s="170"/>
    </row>
    <row r="8" spans="1:5" ht="21.75" customHeight="1">
      <c r="A8" s="171"/>
      <c r="B8" s="171"/>
      <c r="C8" s="171"/>
      <c r="D8" s="171"/>
      <c r="E8" s="172" t="s">
        <v>104</v>
      </c>
    </row>
    <row r="9" spans="1:5" ht="21.75" customHeight="1">
      <c r="A9" s="167"/>
      <c r="B9" s="167" t="s">
        <v>91</v>
      </c>
      <c r="C9" s="167"/>
      <c r="D9" s="167"/>
      <c r="E9" s="168"/>
    </row>
    <row r="10" spans="1:5" ht="21.75" customHeight="1">
      <c r="A10" s="169">
        <v>1</v>
      </c>
      <c r="B10" s="170"/>
      <c r="C10" s="170" t="s">
        <v>100</v>
      </c>
      <c r="D10" s="170" t="s">
        <v>94</v>
      </c>
      <c r="E10" s="170"/>
    </row>
    <row r="11" spans="1:5" ht="21.75" customHeight="1">
      <c r="A11" s="169">
        <v>2</v>
      </c>
      <c r="B11" s="170"/>
      <c r="C11" s="170" t="s">
        <v>101</v>
      </c>
      <c r="D11" s="170" t="s">
        <v>94</v>
      </c>
      <c r="E11" s="170"/>
    </row>
    <row r="12" spans="1:5" ht="21.75" customHeight="1">
      <c r="A12" s="169">
        <v>3</v>
      </c>
      <c r="B12" s="170"/>
      <c r="C12" s="170" t="s">
        <v>102</v>
      </c>
      <c r="D12" s="170" t="s">
        <v>94</v>
      </c>
      <c r="E12" s="170"/>
    </row>
    <row r="13" spans="1:5" ht="21.75" customHeight="1">
      <c r="A13" s="173"/>
      <c r="B13" s="173"/>
      <c r="C13" s="173"/>
      <c r="D13" s="173"/>
      <c r="E13" s="174" t="s">
        <v>105</v>
      </c>
    </row>
    <row r="14" spans="1:5" ht="21.75" customHeight="1">
      <c r="A14" s="167"/>
      <c r="B14" s="167" t="s">
        <v>92</v>
      </c>
      <c r="C14" s="167"/>
      <c r="D14" s="167"/>
      <c r="E14" s="168"/>
    </row>
    <row r="15" spans="1:5" ht="21.75" customHeight="1">
      <c r="A15" s="169">
        <v>1</v>
      </c>
      <c r="B15" s="170"/>
      <c r="C15" s="170" t="s">
        <v>93</v>
      </c>
      <c r="D15" s="170" t="s">
        <v>94</v>
      </c>
      <c r="E15" s="170"/>
    </row>
    <row r="16" spans="1:5" ht="21.75" customHeight="1">
      <c r="A16" s="169">
        <v>2</v>
      </c>
      <c r="B16" s="170"/>
      <c r="C16" s="170" t="s">
        <v>95</v>
      </c>
      <c r="D16" s="170" t="s">
        <v>94</v>
      </c>
      <c r="E16" s="170"/>
    </row>
    <row r="17" spans="1:5" ht="21.75" customHeight="1">
      <c r="A17" s="169">
        <v>3</v>
      </c>
      <c r="B17" s="170"/>
      <c r="C17" s="170" t="s">
        <v>96</v>
      </c>
      <c r="D17" s="170" t="s">
        <v>94</v>
      </c>
      <c r="E17" s="170"/>
    </row>
    <row r="18" spans="1:5" ht="21.75" customHeight="1">
      <c r="A18" s="171"/>
      <c r="B18" s="171"/>
      <c r="C18" s="171"/>
      <c r="D18" s="171"/>
      <c r="E18" s="172" t="s">
        <v>106</v>
      </c>
    </row>
    <row r="19" spans="1:6" ht="21.75" customHeight="1">
      <c r="A19" s="175"/>
      <c r="B19" s="175"/>
      <c r="C19" s="175"/>
      <c r="D19" s="175"/>
      <c r="E19" s="176"/>
      <c r="F19" s="161"/>
    </row>
    <row r="20" spans="1:6" ht="21.75" customHeight="1">
      <c r="A20" s="162"/>
      <c r="B20" s="163"/>
      <c r="C20" s="163"/>
      <c r="D20" s="163"/>
      <c r="E20" s="163"/>
      <c r="F20" s="161"/>
    </row>
    <row r="21" spans="1:6" ht="21.75" customHeight="1">
      <c r="A21" s="162"/>
      <c r="B21" s="163"/>
      <c r="C21" s="163"/>
      <c r="D21" s="163"/>
      <c r="E21" s="163"/>
      <c r="F21" s="161"/>
    </row>
    <row r="22" spans="1:5" ht="21.75" customHeight="1">
      <c r="A22"/>
      <c r="B22"/>
      <c r="C22"/>
      <c r="D22"/>
      <c r="E22"/>
    </row>
    <row r="23" spans="1:5" ht="21.75" customHeight="1">
      <c r="A23"/>
      <c r="B23"/>
      <c r="C23"/>
      <c r="D23"/>
      <c r="E23"/>
    </row>
    <row r="24" spans="1:12" ht="21.75" customHeight="1">
      <c r="A24"/>
      <c r="B24"/>
      <c r="C24"/>
      <c r="D24"/>
      <c r="E24"/>
      <c r="G24" s="161"/>
      <c r="H24" s="161"/>
      <c r="I24" s="161"/>
      <c r="J24" s="161"/>
      <c r="K24" s="161"/>
      <c r="L24" s="161"/>
    </row>
    <row r="25" spans="1:12" ht="21.75" customHeight="1">
      <c r="A25"/>
      <c r="B25"/>
      <c r="C25"/>
      <c r="D25"/>
      <c r="E25"/>
      <c r="G25" s="161"/>
      <c r="H25" s="161"/>
      <c r="I25" s="161"/>
      <c r="J25" s="161"/>
      <c r="K25" s="161"/>
      <c r="L25" s="161"/>
    </row>
    <row r="26" spans="1:12" ht="21.75" customHeight="1">
      <c r="A26"/>
      <c r="B26"/>
      <c r="C26"/>
      <c r="D26"/>
      <c r="E26"/>
      <c r="G26" s="161"/>
      <c r="H26" s="161"/>
      <c r="I26" s="161"/>
      <c r="J26" s="161"/>
      <c r="K26" s="161"/>
      <c r="L26" s="161"/>
    </row>
    <row r="27" spans="1:12" ht="21.75" customHeight="1">
      <c r="A27"/>
      <c r="B27"/>
      <c r="C27"/>
      <c r="D27"/>
      <c r="E27"/>
      <c r="G27" s="161"/>
      <c r="H27" s="161"/>
      <c r="I27" s="161"/>
      <c r="J27" s="161"/>
      <c r="K27" s="161"/>
      <c r="L27" s="161"/>
    </row>
    <row r="28" spans="1:12" ht="12.75">
      <c r="A28"/>
      <c r="B28"/>
      <c r="C28"/>
      <c r="D28"/>
      <c r="E28"/>
      <c r="G28" s="161"/>
      <c r="H28" s="161"/>
      <c r="I28" s="161"/>
      <c r="J28" s="161"/>
      <c r="K28" s="161"/>
      <c r="L28" s="161"/>
    </row>
    <row r="29" spans="1:12" ht="15">
      <c r="A29"/>
      <c r="B29"/>
      <c r="C29"/>
      <c r="D29"/>
      <c r="E29"/>
      <c r="G29" s="164"/>
      <c r="H29" s="164"/>
      <c r="I29" s="164"/>
      <c r="J29" s="161"/>
      <c r="K29" s="161"/>
      <c r="L29" s="161"/>
    </row>
    <row r="30" spans="1:12" ht="12.75">
      <c r="A30"/>
      <c r="B30"/>
      <c r="C30"/>
      <c r="D30"/>
      <c r="E30"/>
      <c r="G30" s="161"/>
      <c r="H30" s="161"/>
      <c r="I30" s="161"/>
      <c r="J30" s="161"/>
      <c r="K30" s="161"/>
      <c r="L30" s="161"/>
    </row>
    <row r="31" spans="1:12" ht="15">
      <c r="A31"/>
      <c r="B31"/>
      <c r="C31"/>
      <c r="D31"/>
      <c r="E31"/>
      <c r="G31" s="164"/>
      <c r="H31" s="164"/>
      <c r="I31" s="164"/>
      <c r="J31" s="164"/>
      <c r="K31" s="164"/>
      <c r="L31" s="164"/>
    </row>
    <row r="32" spans="1:12" ht="12.75">
      <c r="A32"/>
      <c r="B32"/>
      <c r="C32"/>
      <c r="D32"/>
      <c r="E32"/>
      <c r="G32" s="161"/>
      <c r="H32" s="161"/>
      <c r="I32" s="161"/>
      <c r="J32" s="161"/>
      <c r="K32" s="161"/>
      <c r="L32" s="161"/>
    </row>
    <row r="33" spans="1:12" ht="12.75">
      <c r="A33"/>
      <c r="B33"/>
      <c r="C33"/>
      <c r="D33"/>
      <c r="E33"/>
      <c r="G33" s="161"/>
      <c r="H33" s="161"/>
      <c r="I33" s="161"/>
      <c r="J33" s="161"/>
      <c r="K33" s="161"/>
      <c r="L33" s="161"/>
    </row>
    <row r="34" spans="1:12" ht="12.75">
      <c r="A34"/>
      <c r="B34"/>
      <c r="C34"/>
      <c r="D34"/>
      <c r="E34"/>
      <c r="G34" s="161"/>
      <c r="H34" s="161"/>
      <c r="I34" s="161"/>
      <c r="J34" s="161"/>
      <c r="K34" s="161"/>
      <c r="L34" s="161"/>
    </row>
    <row r="35" spans="1:12" ht="15">
      <c r="A35"/>
      <c r="B35"/>
      <c r="C35"/>
      <c r="D35"/>
      <c r="E35"/>
      <c r="G35" s="164"/>
      <c r="H35" s="164"/>
      <c r="I35" s="164"/>
      <c r="J35" s="161"/>
      <c r="K35" s="161"/>
      <c r="L35" s="161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</sheetData>
  <printOptions/>
  <pageMargins left="1.16" right="0.99" top="0.7874015748031497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HJE</cp:lastModifiedBy>
  <cp:lastPrinted>2019-03-24T09:49:02Z</cp:lastPrinted>
  <dcterms:created xsi:type="dcterms:W3CDTF">2019-02-02T16:35:08Z</dcterms:created>
  <dcterms:modified xsi:type="dcterms:W3CDTF">2019-03-10T15:28:22Z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